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103" i="1"/>
  <c r="J103"/>
  <c r="I103"/>
  <c r="H103"/>
  <c r="G103"/>
  <c r="F103"/>
  <c r="F31"/>
  <c r="G31"/>
  <c r="H31"/>
  <c r="I31"/>
  <c r="J31"/>
  <c r="L31"/>
  <c r="A32"/>
  <c r="B32"/>
  <c r="B188"/>
  <c r="A188"/>
  <c r="L187"/>
  <c r="J187"/>
  <c r="I187"/>
  <c r="H187"/>
  <c r="G187"/>
  <c r="F187"/>
  <c r="B178"/>
  <c r="A178"/>
  <c r="L177"/>
  <c r="J177"/>
  <c r="I177"/>
  <c r="H177"/>
  <c r="G177"/>
  <c r="F177"/>
  <c r="B169"/>
  <c r="A169"/>
  <c r="L168"/>
  <c r="J168"/>
  <c r="I168"/>
  <c r="H168"/>
  <c r="G168"/>
  <c r="F168"/>
  <c r="B160"/>
  <c r="A160"/>
  <c r="L159"/>
  <c r="J159"/>
  <c r="J169" s="1"/>
  <c r="I159"/>
  <c r="I169" s="1"/>
  <c r="H159"/>
  <c r="G159"/>
  <c r="G169" s="1"/>
  <c r="F159"/>
  <c r="B151"/>
  <c r="A151"/>
  <c r="L150"/>
  <c r="J150"/>
  <c r="I150"/>
  <c r="H150"/>
  <c r="G150"/>
  <c r="F150"/>
  <c r="B142"/>
  <c r="A142"/>
  <c r="L141"/>
  <c r="L151" s="1"/>
  <c r="J141"/>
  <c r="I141"/>
  <c r="H141"/>
  <c r="G141"/>
  <c r="F141"/>
  <c r="B133"/>
  <c r="A133"/>
  <c r="L132"/>
  <c r="J132"/>
  <c r="I132"/>
  <c r="H132"/>
  <c r="G132"/>
  <c r="F132"/>
  <c r="B123"/>
  <c r="A123"/>
  <c r="L122"/>
  <c r="J122"/>
  <c r="I122"/>
  <c r="H122"/>
  <c r="G122"/>
  <c r="G133" s="1"/>
  <c r="F122"/>
  <c r="B114"/>
  <c r="A114"/>
  <c r="L113"/>
  <c r="J113"/>
  <c r="I113"/>
  <c r="H113"/>
  <c r="G113"/>
  <c r="F113"/>
  <c r="B104"/>
  <c r="A104"/>
  <c r="L114"/>
  <c r="B97"/>
  <c r="A97"/>
  <c r="L96"/>
  <c r="J96"/>
  <c r="I96"/>
  <c r="H96"/>
  <c r="G96"/>
  <c r="F96"/>
  <c r="B88"/>
  <c r="A88"/>
  <c r="L87"/>
  <c r="J87"/>
  <c r="I87"/>
  <c r="I97" s="1"/>
  <c r="H87"/>
  <c r="G87"/>
  <c r="F87"/>
  <c r="B78"/>
  <c r="A78"/>
  <c r="L77"/>
  <c r="J77"/>
  <c r="I77"/>
  <c r="H77"/>
  <c r="G77"/>
  <c r="F77"/>
  <c r="B69"/>
  <c r="A69"/>
  <c r="L68"/>
  <c r="J68"/>
  <c r="I68"/>
  <c r="H68"/>
  <c r="G68"/>
  <c r="F68"/>
  <c r="B60"/>
  <c r="A60"/>
  <c r="L59"/>
  <c r="J59"/>
  <c r="I59"/>
  <c r="H59"/>
  <c r="G59"/>
  <c r="F59"/>
  <c r="B51"/>
  <c r="A51"/>
  <c r="L50"/>
  <c r="J50"/>
  <c r="I50"/>
  <c r="H50"/>
  <c r="H60" s="1"/>
  <c r="G50"/>
  <c r="G60" s="1"/>
  <c r="F50"/>
  <c r="B42"/>
  <c r="A42"/>
  <c r="L41"/>
  <c r="J41"/>
  <c r="I41"/>
  <c r="H41"/>
  <c r="G41"/>
  <c r="F41"/>
  <c r="B22"/>
  <c r="A22"/>
  <c r="L21"/>
  <c r="J21"/>
  <c r="I21"/>
  <c r="H21"/>
  <c r="G21"/>
  <c r="F21"/>
  <c r="B13"/>
  <c r="A13"/>
  <c r="L12"/>
  <c r="J12"/>
  <c r="I12"/>
  <c r="H12"/>
  <c r="G12"/>
  <c r="F12"/>
  <c r="L97" l="1"/>
  <c r="I114"/>
  <c r="F42"/>
  <c r="H42"/>
  <c r="I78"/>
  <c r="G42"/>
  <c r="H151"/>
  <c r="J188"/>
  <c r="L188"/>
  <c r="F188"/>
  <c r="I188"/>
  <c r="G188"/>
  <c r="H188"/>
  <c r="L169"/>
  <c r="H169"/>
  <c r="I151"/>
  <c r="F169"/>
  <c r="F151"/>
  <c r="G151"/>
  <c r="J151"/>
  <c r="L133"/>
  <c r="I133"/>
  <c r="J133"/>
  <c r="F133"/>
  <c r="H133"/>
  <c r="J114"/>
  <c r="H114"/>
  <c r="G114"/>
  <c r="F114"/>
  <c r="G97"/>
  <c r="H97"/>
  <c r="F97"/>
  <c r="J97"/>
  <c r="L78"/>
  <c r="J78"/>
  <c r="F78"/>
  <c r="H78"/>
  <c r="G78"/>
  <c r="J60"/>
  <c r="I60"/>
  <c r="L60"/>
  <c r="F60"/>
  <c r="L42"/>
  <c r="J42"/>
  <c r="I42"/>
  <c r="L22"/>
  <c r="J22"/>
  <c r="I22"/>
  <c r="F22"/>
  <c r="H22"/>
  <c r="G22"/>
  <c r="H189" l="1"/>
  <c r="G189"/>
  <c r="L189"/>
  <c r="F189"/>
  <c r="J189"/>
  <c r="I189"/>
</calcChain>
</file>

<file path=xl/sharedStrings.xml><?xml version="1.0" encoding="utf-8"?>
<sst xmlns="http://schemas.openxmlformats.org/spreadsheetml/2006/main" count="355" uniqueCount="97">
  <si>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</si>
  <si>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</si>
  <si>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</si>
  <si>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</si>
  <si>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</si>
  <si>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</si>
  <si>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</si>
  <si>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</si>
  <si>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</si>
  <si>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</si>
  <si>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</si>
  <si>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</si>
  <si>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</si>
  <si>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</si>
  <si>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</si>
  <si>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</si>
  <si>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</si>
  <si>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</si>
  <si>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</si>
  <si>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</si>
  <si>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</si>
  <si>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</si>
  <si>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</si>
  <si>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</si>
  <si>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</si>
  <si>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</si>
  <si>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</si>
  <si>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</si>
  <si>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</si>
  <si>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</si>
  <si>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</si>
  <si>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</si>
  <si>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</si>
  <si>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</si>
  <si>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</si>
  <si>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</si>
  <si>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молочная с маслом</t>
  </si>
  <si>
    <t>пром</t>
  </si>
  <si>
    <t>Овощная добавка</t>
  </si>
  <si>
    <t>Хлеб ржаной</t>
  </si>
  <si>
    <t>Чай с сахаром</t>
  </si>
  <si>
    <t>Кондитерское изделие</t>
  </si>
  <si>
    <t>Суп-пюре из картофеля с гренками</t>
  </si>
  <si>
    <t xml:space="preserve"> </t>
  </si>
  <si>
    <t>Маринад овощной</t>
  </si>
  <si>
    <t>Суп крестьянский со сметаной</t>
  </si>
  <si>
    <t>Макаронные изделия отварные</t>
  </si>
  <si>
    <t>Компот из плодов сушеных</t>
  </si>
  <si>
    <t>Суп картофельный с макаронными изделиями</t>
  </si>
  <si>
    <t>Жаркое по-домашнему</t>
  </si>
  <si>
    <t>436/2</t>
  </si>
  <si>
    <t>Фрикассе из курицы</t>
  </si>
  <si>
    <t>ттк31</t>
  </si>
  <si>
    <t>Котлета "Ёжик"</t>
  </si>
  <si>
    <t>Биточки в соусе</t>
  </si>
  <si>
    <t>Котлета из мяса птицы</t>
  </si>
  <si>
    <t>Рассольник "Ленинградский"со сметаной</t>
  </si>
  <si>
    <t>Каша молочная "Дружба" с маслом</t>
  </si>
  <si>
    <t>Борщ с картофелем, с капустой, со сметаной</t>
  </si>
  <si>
    <t>Суфле" Рыбка"</t>
  </si>
  <si>
    <t xml:space="preserve">Биточки </t>
  </si>
  <si>
    <t>Макароные изделия отварные</t>
  </si>
  <si>
    <t>сладкое</t>
  </si>
  <si>
    <t>хлеб бел.</t>
  </si>
  <si>
    <t>хлеб черн.</t>
  </si>
  <si>
    <t>ТТК</t>
  </si>
  <si>
    <t>Суп пюре из картофеля с гренками</t>
  </si>
  <si>
    <t>Фрукты</t>
  </si>
  <si>
    <t>Запеканка творожно-рисовая с молочным соусом</t>
  </si>
  <si>
    <t>Макароны отварные с овощной добавкой</t>
  </si>
  <si>
    <t>Пюре картофельное</t>
  </si>
  <si>
    <t>Суп картофельный с горохом</t>
  </si>
  <si>
    <t>Тефтели в соусе</t>
  </si>
  <si>
    <t>Рис припущенный</t>
  </si>
  <si>
    <t>Суфле из крицы с рисом с соусом</t>
  </si>
  <si>
    <t>Щи из свежей капусты с каротфелем, со сметаной</t>
  </si>
  <si>
    <t>Шницель</t>
  </si>
  <si>
    <t>Каша гречневая с овощной добавкой</t>
  </si>
  <si>
    <t>Гуляш из мяса птицы</t>
  </si>
  <si>
    <t>Суп лапша</t>
  </si>
  <si>
    <t>Запеканка картофельная с мясом, с соусом</t>
  </si>
  <si>
    <t>140/1</t>
  </si>
  <si>
    <t>Плов  с овощной добавкой</t>
  </si>
  <si>
    <t>Курица, тушеная с морковью</t>
  </si>
  <si>
    <t>Сыр</t>
  </si>
  <si>
    <t>Борщ</t>
  </si>
  <si>
    <t>Котлета рыбная "Лада"</t>
  </si>
  <si>
    <t>ттк42</t>
  </si>
  <si>
    <t>Чай Детский</t>
  </si>
  <si>
    <t>Хлеб пшеничный обогащенный витаминами</t>
  </si>
  <si>
    <t>Компот из плодов сушенных</t>
  </si>
  <si>
    <t>Биойогурт</t>
  </si>
  <si>
    <t>Чай с сахаром и лимоном</t>
  </si>
  <si>
    <t>Каша гречневая вязкая с овощами</t>
  </si>
  <si>
    <t>конд.изд.</t>
  </si>
  <si>
    <t>Ю.В. Шестакова</t>
  </si>
  <si>
    <t>МАОУ "СОШ № "21" АМО СО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</si>
</sst>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0" fillId="4" borderId="25" xfId="0" applyFill="1" applyBorder="1" applyAlignment="1" applyProtection="1">
      <alignment horizontal="center"/>
      <protection locked="0"/>
    </xf>
    <xf numFmtId="2" fontId="0" fillId="4" borderId="26" xfId="0" applyNumberFormat="1" applyFill="1" applyBorder="1" applyAlignment="1" applyProtection="1">
      <alignment horizontal="center"/>
      <protection locked="0"/>
    </xf>
    <xf numFmtId="2" fontId="0" fillId="4" borderId="27" xfId="0" applyNumberForma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" fillId="0" borderId="2" xfId="0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2" xfId="0" applyNumberFormat="1" applyFont="1" applyFill="1" applyBorder="1" applyAlignment="1" applyProtection="1">
      <alignment horizontal="center" vertical="top" wrapText="1"/>
      <protection locked="0"/>
    </xf>
    <xf numFmtId="1" fontId="3" fillId="2" borderId="4" xfId="0" applyNumberFormat="1" applyFont="1" applyFill="1" applyBorder="1" applyAlignment="1" applyProtection="1">
      <alignment horizontal="center" vertical="top" wrapText="1"/>
      <protection locked="0"/>
    </xf>
    <xf numFmtId="2" fontId="3" fillId="0" borderId="0" xfId="0" applyNumberFormat="1" applyFont="1"/>
    <xf numFmtId="2" fontId="3" fillId="2" borderId="27" xfId="0" applyNumberFormat="1" applyFont="1" applyFill="1" applyBorder="1" applyAlignment="1" applyProtection="1">
      <alignment horizontal="center" vertical="top" wrapText="1"/>
      <protection locked="0"/>
    </xf>
    <xf numFmtId="0" fontId="13" fillId="3" borderId="3" xfId="0" applyFont="1" applyFill="1" applyBorder="1" applyAlignment="1">
      <alignment horizontal="center" vertical="top" wrapText="1"/>
    </xf>
    <xf numFmtId="1" fontId="13" fillId="3" borderId="3" xfId="0" applyNumberFormat="1" applyFont="1" applyFill="1" applyBorder="1" applyAlignment="1">
      <alignment horizontal="center" vertical="top" wrapText="1"/>
    </xf>
    <xf numFmtId="0" fontId="14" fillId="0" borderId="2" xfId="0" applyFont="1" applyBorder="1" applyAlignment="1" applyProtection="1">
      <alignment horizontal="right"/>
      <protection locked="0"/>
    </xf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top" wrapText="1"/>
    </xf>
    <xf numFmtId="1" fontId="13" fillId="0" borderId="2" xfId="0" applyNumberFormat="1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2" fillId="0" borderId="4" xfId="0" applyFont="1" applyBorder="1"/>
    <xf numFmtId="0" fontId="13" fillId="3" borderId="3" xfId="0" applyFont="1" applyFill="1" applyBorder="1" applyAlignment="1">
      <alignment vertical="top" wrapText="1"/>
    </xf>
    <xf numFmtId="0" fontId="13" fillId="0" borderId="25" xfId="0" applyFont="1" applyBorder="1" applyAlignment="1">
      <alignment horizontal="center" vertical="top" wrapText="1"/>
    </xf>
    <xf numFmtId="2" fontId="13" fillId="0" borderId="27" xfId="0" applyNumberFormat="1" applyFont="1" applyBorder="1" applyAlignment="1">
      <alignment horizontal="center" vertical="top" wrapText="1"/>
    </xf>
    <xf numFmtId="0" fontId="13" fillId="3" borderId="21" xfId="0" applyFont="1" applyFill="1" applyBorder="1" applyAlignment="1">
      <alignment horizontal="center" vertical="top" wrapText="1"/>
    </xf>
    <xf numFmtId="2" fontId="13" fillId="3" borderId="28" xfId="0" applyNumberFormat="1" applyFont="1" applyFill="1" applyBorder="1" applyAlignment="1">
      <alignment horizontal="center" vertical="top" wrapText="1"/>
    </xf>
    <xf numFmtId="0" fontId="13" fillId="0" borderId="10" xfId="0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3" fillId="2" borderId="30" xfId="0" applyNumberFormat="1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0" fontId="0" fillId="4" borderId="24" xfId="0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/>
      <protection locked="0"/>
    </xf>
    <xf numFmtId="2" fontId="0" fillId="4" borderId="32" xfId="0" applyNumberFormat="1" applyFill="1" applyBorder="1" applyAlignment="1" applyProtection="1">
      <alignment horizontal="center"/>
      <protection locked="0"/>
    </xf>
    <xf numFmtId="1" fontId="0" fillId="4" borderId="31" xfId="0" applyNumberFormat="1" applyFill="1" applyBorder="1" applyAlignment="1" applyProtection="1">
      <alignment horizontal="center"/>
      <protection locked="0"/>
    </xf>
    <xf numFmtId="1" fontId="0" fillId="4" borderId="25" xfId="0" applyNumberFormat="1" applyFill="1" applyBorder="1" applyAlignment="1" applyProtection="1">
      <alignment horizontal="center"/>
      <protection locked="0"/>
    </xf>
    <xf numFmtId="0" fontId="3" fillId="2" borderId="31" xfId="0" applyFont="1" applyFill="1" applyBorder="1" applyAlignment="1" applyProtection="1">
      <alignment horizontal="center" vertical="top" wrapText="1"/>
      <protection locked="0"/>
    </xf>
    <xf numFmtId="2" fontId="3" fillId="2" borderId="32" xfId="0" applyNumberFormat="1" applyFont="1" applyFill="1" applyBorder="1" applyAlignment="1" applyProtection="1">
      <alignment horizontal="center" vertical="top" wrapText="1"/>
      <protection locked="0"/>
    </xf>
    <xf numFmtId="1" fontId="0" fillId="4" borderId="29" xfId="0" applyNumberFormat="1" applyFill="1" applyBorder="1" applyAlignment="1" applyProtection="1">
      <alignment horizontal="center"/>
      <protection locked="0"/>
    </xf>
    <xf numFmtId="1" fontId="0" fillId="4" borderId="8" xfId="0" applyNumberFormat="1" applyFill="1" applyBorder="1" applyAlignment="1" applyProtection="1">
      <alignment horizontal="center"/>
      <protection locked="0"/>
    </xf>
    <xf numFmtId="1" fontId="0" fillId="4" borderId="30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vertical="top" wrapText="1"/>
      <protection locked="0"/>
    </xf>
    <xf numFmtId="0" fontId="0" fillId="4" borderId="17" xfId="0" applyFill="1" applyBorder="1" applyAlignment="1" applyProtection="1">
      <alignment horizontal="center"/>
      <protection locked="0"/>
    </xf>
    <xf numFmtId="0" fontId="13" fillId="3" borderId="33" xfId="0" applyFont="1" applyFill="1" applyBorder="1" applyAlignment="1">
      <alignment horizontal="center" vertical="top" wrapText="1"/>
    </xf>
    <xf numFmtId="0" fontId="0" fillId="4" borderId="23" xfId="0" applyFill="1" applyBorder="1" applyAlignment="1" applyProtection="1">
      <alignment horizontal="center"/>
      <protection locked="0"/>
    </xf>
    <xf numFmtId="0" fontId="1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2" fontId="9" fillId="0" borderId="34" xfId="0" applyNumberFormat="1" applyFont="1" applyBorder="1" applyAlignment="1">
      <alignment horizontal="center" vertical="center" wrapText="1"/>
    </xf>
    <xf numFmtId="2" fontId="0" fillId="4" borderId="26" xfId="0" applyNumberFormat="1" applyFill="1" applyBorder="1" applyAlignment="1" applyProtection="1">
      <alignment horizontal="center" vertical="center"/>
      <protection locked="0"/>
    </xf>
    <xf numFmtId="2" fontId="0" fillId="4" borderId="32" xfId="0" applyNumberFormat="1" applyFill="1" applyBorder="1" applyAlignment="1" applyProtection="1">
      <alignment horizontal="center" vertical="center"/>
      <protection locked="0"/>
    </xf>
    <xf numFmtId="2" fontId="0" fillId="4" borderId="27" xfId="0" applyNumberFormat="1" applyFill="1" applyBorder="1" applyAlignment="1" applyProtection="1">
      <alignment horizontal="center" vertical="center"/>
      <protection locked="0"/>
    </xf>
    <xf numFmtId="2" fontId="3" fillId="2" borderId="26" xfId="0" applyNumberFormat="1" applyFont="1" applyFill="1" applyBorder="1" applyAlignment="1" applyProtection="1">
      <alignment horizontal="center" vertical="top" wrapText="1"/>
      <protection locked="0"/>
    </xf>
    <xf numFmtId="2" fontId="13" fillId="0" borderId="34" xfId="0" applyNumberFormat="1" applyFont="1" applyBorder="1" applyAlignment="1">
      <alignment horizontal="center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5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7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43.3320312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9.109375" style="62"/>
    <col min="13" max="13" width="9.109375" style="100"/>
    <col min="14" max="16384" width="9.109375" style="2"/>
  </cols>
  <sheetData>
    <row r="1" spans="1:12" ht="14.4">
      <c r="A1" s="1" t="s">
        <v>7</v>
      </c>
      <c r="C1" s="107" t="s">
        <v>96</v>
      </c>
      <c r="D1" s="108"/>
      <c r="E1" s="108"/>
      <c r="F1" s="11" t="s">
        <v>16</v>
      </c>
      <c r="G1" s="2" t="s">
        <v>17</v>
      </c>
      <c r="H1" s="109" t="s">
        <v>35</v>
      </c>
      <c r="I1" s="109"/>
      <c r="J1" s="109"/>
      <c r="K1" s="109"/>
    </row>
    <row r="2" spans="1:12" ht="17.399999999999999">
      <c r="A2" s="29" t="s">
        <v>6</v>
      </c>
      <c r="C2" s="2"/>
      <c r="G2" s="2" t="s">
        <v>18</v>
      </c>
      <c r="H2" s="109" t="s">
        <v>95</v>
      </c>
      <c r="I2" s="109"/>
      <c r="J2" s="109"/>
      <c r="K2" s="109"/>
    </row>
    <row r="3" spans="1:12" ht="17.25" customHeight="1">
      <c r="A3" s="4" t="s">
        <v>8</v>
      </c>
      <c r="C3" s="2"/>
      <c r="D3" s="3"/>
      <c r="E3" s="32" t="s">
        <v>9</v>
      </c>
      <c r="G3" s="2" t="s">
        <v>19</v>
      </c>
      <c r="H3" s="42">
        <v>12</v>
      </c>
      <c r="I3" s="42">
        <v>1</v>
      </c>
      <c r="J3" s="43">
        <v>2026</v>
      </c>
      <c r="K3" s="44"/>
    </row>
    <row r="4" spans="1:12" ht="13.8" thickBot="1">
      <c r="C4" s="2"/>
      <c r="D4" s="4"/>
      <c r="H4" s="41" t="s">
        <v>32</v>
      </c>
      <c r="I4" s="41" t="s">
        <v>33</v>
      </c>
      <c r="J4" s="41" t="s">
        <v>34</v>
      </c>
    </row>
    <row r="5" spans="1:12" ht="31.2" thickBot="1">
      <c r="A5" s="39" t="s">
        <v>14</v>
      </c>
      <c r="B5" s="40" t="s">
        <v>15</v>
      </c>
      <c r="C5" s="30" t="s">
        <v>0</v>
      </c>
      <c r="D5" s="30" t="s">
        <v>13</v>
      </c>
      <c r="E5" s="30" t="s">
        <v>12</v>
      </c>
      <c r="F5" s="30" t="s">
        <v>30</v>
      </c>
      <c r="G5" s="30" t="s">
        <v>1</v>
      </c>
      <c r="H5" s="30" t="s">
        <v>2</v>
      </c>
      <c r="I5" s="30" t="s">
        <v>3</v>
      </c>
      <c r="J5" s="30" t="s">
        <v>10</v>
      </c>
      <c r="K5" s="31" t="s">
        <v>11</v>
      </c>
      <c r="L5" s="101" t="s">
        <v>31</v>
      </c>
    </row>
    <row r="6" spans="1:12" ht="14.4">
      <c r="A6" s="17">
        <v>1</v>
      </c>
      <c r="B6" s="18">
        <v>1</v>
      </c>
      <c r="C6" s="19" t="s">
        <v>20</v>
      </c>
      <c r="D6" s="5" t="s">
        <v>21</v>
      </c>
      <c r="E6" s="33" t="s">
        <v>36</v>
      </c>
      <c r="F6" s="34">
        <v>210</v>
      </c>
      <c r="G6" s="59">
        <v>5</v>
      </c>
      <c r="H6" s="59">
        <v>12</v>
      </c>
      <c r="I6" s="59">
        <v>31.6</v>
      </c>
      <c r="J6" s="59">
        <v>268</v>
      </c>
      <c r="K6" s="35">
        <v>311</v>
      </c>
      <c r="L6" s="55">
        <v>54.76</v>
      </c>
    </row>
    <row r="7" spans="1:12" ht="14.4">
      <c r="A7" s="20"/>
      <c r="B7" s="14"/>
      <c r="C7" s="10"/>
      <c r="D7" s="46" t="s">
        <v>22</v>
      </c>
      <c r="E7" s="80" t="s">
        <v>88</v>
      </c>
      <c r="F7" s="52">
        <v>200</v>
      </c>
      <c r="G7" s="52">
        <v>0</v>
      </c>
      <c r="H7" s="52">
        <v>0</v>
      </c>
      <c r="I7" s="52">
        <v>15.1</v>
      </c>
      <c r="J7" s="52">
        <v>58</v>
      </c>
      <c r="K7" s="54">
        <v>685</v>
      </c>
      <c r="L7" s="56">
        <v>11.43</v>
      </c>
    </row>
    <row r="8" spans="1:12" ht="14.4">
      <c r="A8" s="20"/>
      <c r="B8" s="14"/>
      <c r="C8" s="10"/>
      <c r="D8" s="7" t="s">
        <v>63</v>
      </c>
      <c r="E8" s="80" t="s">
        <v>89</v>
      </c>
      <c r="F8" s="52">
        <v>40</v>
      </c>
      <c r="G8" s="52">
        <v>3</v>
      </c>
      <c r="H8" s="52">
        <v>0</v>
      </c>
      <c r="I8" s="52">
        <v>19</v>
      </c>
      <c r="J8" s="52">
        <v>71</v>
      </c>
      <c r="K8" s="95" t="s">
        <v>37</v>
      </c>
      <c r="L8" s="56">
        <v>4.67</v>
      </c>
    </row>
    <row r="9" spans="1:12" ht="14.4">
      <c r="A9" s="20"/>
      <c r="B9" s="14"/>
      <c r="C9" s="10"/>
      <c r="D9" s="7" t="s">
        <v>64</v>
      </c>
      <c r="E9" s="80" t="s">
        <v>39</v>
      </c>
      <c r="F9" s="37">
        <v>25</v>
      </c>
      <c r="G9" s="60">
        <v>2</v>
      </c>
      <c r="H9" s="60">
        <v>0</v>
      </c>
      <c r="I9" s="60">
        <v>12</v>
      </c>
      <c r="J9" s="60">
        <v>12</v>
      </c>
      <c r="K9" s="95" t="s">
        <v>37</v>
      </c>
      <c r="L9" s="63">
        <v>2.69</v>
      </c>
    </row>
    <row r="10" spans="1:12" ht="14.4">
      <c r="A10" s="20"/>
      <c r="B10" s="14"/>
      <c r="C10" s="10"/>
      <c r="D10" s="6"/>
      <c r="E10" s="36" t="s">
        <v>84</v>
      </c>
      <c r="F10" s="37">
        <v>25</v>
      </c>
      <c r="G10" s="60">
        <v>7</v>
      </c>
      <c r="H10" s="60">
        <v>6</v>
      </c>
      <c r="I10" s="60">
        <v>0</v>
      </c>
      <c r="J10" s="60">
        <v>68</v>
      </c>
      <c r="K10" s="95">
        <v>5</v>
      </c>
      <c r="L10" s="63">
        <v>36.450000000000003</v>
      </c>
    </row>
    <row r="11" spans="1:12" ht="14.4">
      <c r="A11" s="20"/>
      <c r="B11" s="14"/>
      <c r="C11" s="10"/>
      <c r="D11" s="6"/>
      <c r="E11" s="36"/>
      <c r="F11" s="37"/>
      <c r="G11" s="60"/>
      <c r="H11" s="60"/>
      <c r="I11" s="60"/>
      <c r="J11" s="60"/>
      <c r="K11" s="38"/>
      <c r="L11" s="63"/>
    </row>
    <row r="12" spans="1:12" ht="14.4">
      <c r="A12" s="21"/>
      <c r="B12" s="16"/>
      <c r="C12" s="8"/>
      <c r="D12" s="66" t="s">
        <v>29</v>
      </c>
      <c r="E12" s="67"/>
      <c r="F12" s="68">
        <f>SUM(F6:F11)</f>
        <v>500</v>
      </c>
      <c r="G12" s="69">
        <f>SUM(G6:G11)</f>
        <v>17</v>
      </c>
      <c r="H12" s="69">
        <f>SUM(H6:H11)</f>
        <v>18</v>
      </c>
      <c r="I12" s="69">
        <f>SUM(I6:I11)</f>
        <v>77.7</v>
      </c>
      <c r="J12" s="69">
        <f>SUM(J6:J11)</f>
        <v>477</v>
      </c>
      <c r="K12" s="70"/>
      <c r="L12" s="74">
        <f>SUM(L6:L11)</f>
        <v>110</v>
      </c>
    </row>
    <row r="13" spans="1:12" ht="14.4">
      <c r="A13" s="22">
        <f>A6</f>
        <v>1</v>
      </c>
      <c r="B13" s="12">
        <f>B6</f>
        <v>1</v>
      </c>
      <c r="C13" s="9" t="s">
        <v>24</v>
      </c>
      <c r="D13" s="8" t="s">
        <v>25</v>
      </c>
      <c r="E13" s="82" t="s">
        <v>38</v>
      </c>
      <c r="F13" s="83">
        <v>60</v>
      </c>
      <c r="G13" s="52">
        <v>3</v>
      </c>
      <c r="H13" s="52">
        <v>5.38</v>
      </c>
      <c r="I13" s="52">
        <v>11</v>
      </c>
      <c r="J13" s="83">
        <v>90</v>
      </c>
      <c r="K13" s="97" t="s">
        <v>65</v>
      </c>
      <c r="L13" s="86">
        <v>8.17</v>
      </c>
    </row>
    <row r="14" spans="1:12" ht="14.4">
      <c r="A14" s="20"/>
      <c r="B14" s="14"/>
      <c r="C14" s="10"/>
      <c r="D14" s="7" t="s">
        <v>26</v>
      </c>
      <c r="E14" s="80" t="s">
        <v>71</v>
      </c>
      <c r="F14" s="52">
        <v>200</v>
      </c>
      <c r="G14" s="52">
        <v>4.96</v>
      </c>
      <c r="H14" s="52">
        <v>4.4800000000000004</v>
      </c>
      <c r="I14" s="52">
        <v>17.84</v>
      </c>
      <c r="J14" s="52">
        <v>133</v>
      </c>
      <c r="K14" s="95">
        <v>139</v>
      </c>
      <c r="L14" s="56">
        <v>23.38</v>
      </c>
    </row>
    <row r="15" spans="1:12" ht="14.4">
      <c r="A15" s="20"/>
      <c r="B15" s="14"/>
      <c r="C15" s="10"/>
      <c r="D15" s="7" t="s">
        <v>27</v>
      </c>
      <c r="E15" s="80" t="s">
        <v>72</v>
      </c>
      <c r="F15" s="52">
        <v>120</v>
      </c>
      <c r="G15" s="52">
        <v>12.42</v>
      </c>
      <c r="H15" s="52">
        <v>14.76</v>
      </c>
      <c r="I15" s="52">
        <v>11.8</v>
      </c>
      <c r="J15" s="52">
        <v>231</v>
      </c>
      <c r="K15" s="95">
        <v>465</v>
      </c>
      <c r="L15" s="56">
        <v>70.81</v>
      </c>
    </row>
    <row r="16" spans="1:12" ht="14.4">
      <c r="A16" s="20"/>
      <c r="B16" s="14"/>
      <c r="C16" s="10"/>
      <c r="D16" s="7" t="s">
        <v>28</v>
      </c>
      <c r="E16" s="80" t="s">
        <v>73</v>
      </c>
      <c r="F16" s="52">
        <v>150</v>
      </c>
      <c r="G16" s="52">
        <v>3.5</v>
      </c>
      <c r="H16" s="52">
        <v>4.8</v>
      </c>
      <c r="I16" s="52">
        <v>35</v>
      </c>
      <c r="J16" s="52">
        <v>196.9</v>
      </c>
      <c r="K16" s="95">
        <v>553</v>
      </c>
      <c r="L16" s="56">
        <v>18.66</v>
      </c>
    </row>
    <row r="17" spans="1:12" ht="14.4">
      <c r="A17" s="20"/>
      <c r="B17" s="14"/>
      <c r="C17" s="10"/>
      <c r="D17" s="7" t="s">
        <v>62</v>
      </c>
      <c r="E17" s="80" t="s">
        <v>40</v>
      </c>
      <c r="F17" s="52">
        <v>200</v>
      </c>
      <c r="G17" s="52">
        <v>0.2</v>
      </c>
      <c r="H17" s="52">
        <v>0</v>
      </c>
      <c r="I17" s="52">
        <v>15.1</v>
      </c>
      <c r="J17" s="52">
        <v>58</v>
      </c>
      <c r="K17" s="54">
        <v>685</v>
      </c>
      <c r="L17" s="56">
        <v>3.33</v>
      </c>
    </row>
    <row r="18" spans="1:12" ht="14.4">
      <c r="A18" s="20"/>
      <c r="B18" s="14"/>
      <c r="C18" s="10"/>
      <c r="D18" s="7" t="s">
        <v>63</v>
      </c>
      <c r="E18" s="80" t="s">
        <v>89</v>
      </c>
      <c r="F18" s="52">
        <v>30</v>
      </c>
      <c r="G18" s="52">
        <v>2.31</v>
      </c>
      <c r="H18" s="52">
        <v>0.28999999999999998</v>
      </c>
      <c r="I18" s="52">
        <v>14.38</v>
      </c>
      <c r="J18" s="52">
        <v>52.9</v>
      </c>
      <c r="K18" s="95" t="s">
        <v>37</v>
      </c>
      <c r="L18" s="56">
        <v>3.5</v>
      </c>
    </row>
    <row r="19" spans="1:12" ht="14.4">
      <c r="A19" s="20"/>
      <c r="B19" s="14"/>
      <c r="C19" s="10"/>
      <c r="D19" s="7" t="s">
        <v>64</v>
      </c>
      <c r="E19" s="80" t="s">
        <v>39</v>
      </c>
      <c r="F19" s="52">
        <v>20</v>
      </c>
      <c r="G19" s="52">
        <v>1.36</v>
      </c>
      <c r="H19" s="52">
        <v>0.24</v>
      </c>
      <c r="I19" s="52">
        <v>9.3000000000000007</v>
      </c>
      <c r="J19" s="52">
        <v>44</v>
      </c>
      <c r="K19" s="95" t="s">
        <v>37</v>
      </c>
      <c r="L19" s="56">
        <v>2.15</v>
      </c>
    </row>
    <row r="20" spans="1:12" ht="14.4">
      <c r="A20" s="20"/>
      <c r="B20" s="14"/>
      <c r="C20" s="10"/>
      <c r="D20" s="6"/>
      <c r="E20" s="36"/>
      <c r="F20" s="37"/>
      <c r="G20" s="60"/>
      <c r="H20" s="60"/>
      <c r="I20" s="60"/>
      <c r="J20" s="60"/>
      <c r="K20" s="38"/>
      <c r="L20" s="63"/>
    </row>
    <row r="21" spans="1:12" ht="14.4">
      <c r="A21" s="21"/>
      <c r="B21" s="16"/>
      <c r="C21" s="71"/>
      <c r="D21" s="66" t="s">
        <v>29</v>
      </c>
      <c r="E21" s="67"/>
      <c r="F21" s="68">
        <f>SUM(F13:F20)</f>
        <v>780</v>
      </c>
      <c r="G21" s="69">
        <f>SUM(G13:G20)</f>
        <v>27.749999999999996</v>
      </c>
      <c r="H21" s="69">
        <f>SUM(H13:H20)</f>
        <v>29.949999999999996</v>
      </c>
      <c r="I21" s="69">
        <f>SUM(I13:I20)</f>
        <v>114.41999999999999</v>
      </c>
      <c r="J21" s="69">
        <f>SUM(J13:J20)</f>
        <v>805.8</v>
      </c>
      <c r="K21" s="70"/>
      <c r="L21" s="74">
        <f>SUM(L13:L20)</f>
        <v>130</v>
      </c>
    </row>
    <row r="22" spans="1:12" ht="15" thickBot="1">
      <c r="A22" s="25">
        <f>A6</f>
        <v>1</v>
      </c>
      <c r="B22" s="26">
        <f>B6</f>
        <v>1</v>
      </c>
      <c r="C22" s="110" t="s">
        <v>4</v>
      </c>
      <c r="D22" s="111"/>
      <c r="E22" s="72"/>
      <c r="F22" s="64">
        <f>F12+F21</f>
        <v>1280</v>
      </c>
      <c r="G22" s="65">
        <f>G12+G21</f>
        <v>44.75</v>
      </c>
      <c r="H22" s="65">
        <f>H12+H21</f>
        <v>47.949999999999996</v>
      </c>
      <c r="I22" s="65">
        <f>I12+I21</f>
        <v>192.12</v>
      </c>
      <c r="J22" s="65">
        <f>J12+J21</f>
        <v>1282.8</v>
      </c>
      <c r="K22" s="96"/>
      <c r="L22" s="76">
        <f>L12+L21</f>
        <v>240</v>
      </c>
    </row>
    <row r="23" spans="1:12" ht="14.4">
      <c r="A23" s="13">
        <v>1</v>
      </c>
      <c r="B23" s="14">
        <v>2</v>
      </c>
      <c r="C23" s="10" t="s">
        <v>20</v>
      </c>
      <c r="D23" s="8" t="s">
        <v>21</v>
      </c>
      <c r="E23" s="82" t="s">
        <v>70</v>
      </c>
      <c r="F23" s="83">
        <v>150</v>
      </c>
      <c r="G23" s="83">
        <v>3</v>
      </c>
      <c r="H23" s="83">
        <v>6</v>
      </c>
      <c r="I23" s="83">
        <v>36</v>
      </c>
      <c r="J23" s="83">
        <v>139</v>
      </c>
      <c r="K23" s="85">
        <v>520</v>
      </c>
      <c r="L23" s="55">
        <v>31.22</v>
      </c>
    </row>
    <row r="24" spans="1:12" ht="14.4">
      <c r="A24" s="13"/>
      <c r="B24" s="14"/>
      <c r="C24" s="10"/>
      <c r="D24" s="8"/>
      <c r="E24" s="82" t="s">
        <v>74</v>
      </c>
      <c r="F24" s="52">
        <v>130</v>
      </c>
      <c r="G24" s="83">
        <v>15</v>
      </c>
      <c r="H24" s="83">
        <v>10</v>
      </c>
      <c r="I24" s="83">
        <v>6</v>
      </c>
      <c r="J24" s="83">
        <v>223</v>
      </c>
      <c r="K24" s="85">
        <v>476</v>
      </c>
      <c r="L24" s="86">
        <v>73.3</v>
      </c>
    </row>
    <row r="25" spans="1:12" ht="14.4">
      <c r="A25" s="13"/>
      <c r="B25" s="14"/>
      <c r="C25" s="10"/>
      <c r="D25" s="7" t="s">
        <v>22</v>
      </c>
      <c r="E25" s="80" t="s">
        <v>40</v>
      </c>
      <c r="F25" s="52">
        <v>200</v>
      </c>
      <c r="G25" s="52">
        <v>0</v>
      </c>
      <c r="H25" s="52">
        <v>0</v>
      </c>
      <c r="I25" s="52">
        <v>15</v>
      </c>
      <c r="J25" s="52">
        <v>58</v>
      </c>
      <c r="K25" s="54">
        <v>685</v>
      </c>
      <c r="L25" s="56">
        <v>3.33</v>
      </c>
    </row>
    <row r="26" spans="1:12" ht="14.4">
      <c r="A26" s="13"/>
      <c r="B26" s="14"/>
      <c r="C26" s="10"/>
      <c r="D26" s="7" t="s">
        <v>63</v>
      </c>
      <c r="E26" s="80" t="s">
        <v>89</v>
      </c>
      <c r="F26" s="52">
        <v>20</v>
      </c>
      <c r="G26" s="52">
        <v>2</v>
      </c>
      <c r="H26" s="52">
        <v>0</v>
      </c>
      <c r="I26" s="52">
        <v>14</v>
      </c>
      <c r="J26" s="52">
        <v>53</v>
      </c>
      <c r="K26" s="54" t="s">
        <v>37</v>
      </c>
      <c r="L26" s="56">
        <v>2.15</v>
      </c>
    </row>
    <row r="27" spans="1:12" ht="14.4">
      <c r="A27" s="13"/>
      <c r="B27" s="14"/>
      <c r="C27" s="10"/>
      <c r="D27" s="6"/>
      <c r="E27" s="36"/>
      <c r="F27" s="52"/>
      <c r="G27" s="52"/>
      <c r="H27" s="52"/>
      <c r="I27" s="52"/>
      <c r="J27" s="52"/>
      <c r="K27" s="54"/>
      <c r="L27" s="56"/>
    </row>
    <row r="28" spans="1:12" ht="14.4">
      <c r="A28" s="13"/>
      <c r="B28" s="14"/>
      <c r="C28" s="10"/>
      <c r="D28" s="6"/>
      <c r="E28" s="36"/>
      <c r="F28" s="52"/>
      <c r="G28" s="52"/>
      <c r="H28" s="52"/>
      <c r="I28" s="52"/>
      <c r="J28" s="52"/>
      <c r="K28" s="54"/>
      <c r="L28" s="56"/>
    </row>
    <row r="29" spans="1:12" ht="14.4">
      <c r="A29" s="13"/>
      <c r="B29" s="14"/>
      <c r="C29" s="10"/>
      <c r="D29" s="6"/>
      <c r="E29" s="36"/>
      <c r="F29" s="48"/>
      <c r="G29" s="61"/>
      <c r="H29" s="61"/>
      <c r="I29" s="61"/>
      <c r="J29" s="61"/>
      <c r="K29" s="89"/>
      <c r="L29" s="90"/>
    </row>
    <row r="30" spans="1:12" ht="14.4">
      <c r="A30" s="13"/>
      <c r="B30" s="14"/>
      <c r="C30" s="10"/>
      <c r="D30" s="6"/>
      <c r="E30" s="36"/>
      <c r="F30" s="37"/>
      <c r="G30" s="60"/>
      <c r="H30" s="60"/>
      <c r="I30" s="60"/>
      <c r="J30" s="60"/>
      <c r="K30" s="53"/>
      <c r="L30" s="63"/>
    </row>
    <row r="31" spans="1:12" ht="14.4">
      <c r="A31" s="15"/>
      <c r="B31" s="16"/>
      <c r="C31" s="8"/>
      <c r="D31" s="66" t="s">
        <v>29</v>
      </c>
      <c r="E31" s="67"/>
      <c r="F31" s="68">
        <f>SUM(F23:F30)</f>
        <v>500</v>
      </c>
      <c r="G31" s="69">
        <f t="shared" ref="G31" si="0">SUM(G23:G30)</f>
        <v>20</v>
      </c>
      <c r="H31" s="69">
        <f t="shared" ref="H31" si="1">SUM(H23:H30)</f>
        <v>16</v>
      </c>
      <c r="I31" s="69">
        <f t="shared" ref="I31" si="2">SUM(I23:I30)</f>
        <v>71</v>
      </c>
      <c r="J31" s="69">
        <f t="shared" ref="J31:L31" si="3">SUM(J23:J30)</f>
        <v>473</v>
      </c>
      <c r="K31" s="73"/>
      <c r="L31" s="74">
        <f t="shared" si="3"/>
        <v>110</v>
      </c>
    </row>
    <row r="32" spans="1:12" ht="14.4">
      <c r="A32" s="12">
        <f>A23</f>
        <v>1</v>
      </c>
      <c r="B32" s="12">
        <f>B23</f>
        <v>2</v>
      </c>
      <c r="C32" s="9" t="s">
        <v>24</v>
      </c>
      <c r="D32" s="8" t="s">
        <v>25</v>
      </c>
      <c r="E32" s="82" t="s">
        <v>38</v>
      </c>
      <c r="F32" s="83">
        <v>60</v>
      </c>
      <c r="G32" s="83">
        <v>3</v>
      </c>
      <c r="H32" s="83">
        <v>5</v>
      </c>
      <c r="I32" s="87">
        <v>11</v>
      </c>
      <c r="J32" s="52">
        <v>90</v>
      </c>
      <c r="K32" s="85" t="s">
        <v>65</v>
      </c>
      <c r="L32" s="86">
        <v>8.42</v>
      </c>
    </row>
    <row r="33" spans="1:12" ht="28.8">
      <c r="A33" s="13"/>
      <c r="B33" s="14"/>
      <c r="C33" s="10"/>
      <c r="D33" s="7" t="s">
        <v>26</v>
      </c>
      <c r="E33" s="80" t="s">
        <v>75</v>
      </c>
      <c r="F33" s="52">
        <v>210</v>
      </c>
      <c r="G33" s="52">
        <v>3</v>
      </c>
      <c r="H33" s="52">
        <v>4</v>
      </c>
      <c r="I33" s="88">
        <v>8</v>
      </c>
      <c r="J33" s="52">
        <v>72</v>
      </c>
      <c r="K33" s="54">
        <v>124</v>
      </c>
      <c r="L33" s="56">
        <v>22.28</v>
      </c>
    </row>
    <row r="34" spans="1:12" ht="14.4">
      <c r="A34" s="13"/>
      <c r="B34" s="14"/>
      <c r="C34" s="10"/>
      <c r="D34" s="7" t="s">
        <v>27</v>
      </c>
      <c r="E34" s="80" t="s">
        <v>76</v>
      </c>
      <c r="F34" s="52">
        <v>90</v>
      </c>
      <c r="G34" s="52">
        <v>14</v>
      </c>
      <c r="H34" s="52">
        <v>13</v>
      </c>
      <c r="I34" s="88">
        <v>12</v>
      </c>
      <c r="J34" s="52">
        <v>221</v>
      </c>
      <c r="K34" s="54">
        <v>451</v>
      </c>
      <c r="L34" s="56">
        <v>78.55</v>
      </c>
    </row>
    <row r="35" spans="1:12" ht="14.4">
      <c r="A35" s="13"/>
      <c r="B35" s="14"/>
      <c r="C35" s="10"/>
      <c r="D35" s="7" t="s">
        <v>28</v>
      </c>
      <c r="E35" s="80" t="s">
        <v>46</v>
      </c>
      <c r="F35" s="52">
        <v>150</v>
      </c>
      <c r="G35" s="52">
        <v>5</v>
      </c>
      <c r="H35" s="52">
        <v>5</v>
      </c>
      <c r="I35" s="88">
        <v>41</v>
      </c>
      <c r="J35" s="52">
        <v>197</v>
      </c>
      <c r="K35" s="54">
        <v>516</v>
      </c>
      <c r="L35" s="56">
        <v>11.77</v>
      </c>
    </row>
    <row r="36" spans="1:12" ht="14.4">
      <c r="A36" s="13"/>
      <c r="B36" s="14"/>
      <c r="C36" s="10"/>
      <c r="D36" s="7" t="s">
        <v>62</v>
      </c>
      <c r="E36" s="80" t="s">
        <v>40</v>
      </c>
      <c r="F36" s="52">
        <v>200</v>
      </c>
      <c r="G36" s="52">
        <v>0</v>
      </c>
      <c r="H36" s="52">
        <v>0</v>
      </c>
      <c r="I36" s="88">
        <v>15.1</v>
      </c>
      <c r="J36" s="52">
        <v>58</v>
      </c>
      <c r="K36" s="54">
        <v>686</v>
      </c>
      <c r="L36" s="56">
        <v>3.33</v>
      </c>
    </row>
    <row r="37" spans="1:12" ht="14.4">
      <c r="A37" s="13"/>
      <c r="B37" s="14"/>
      <c r="C37" s="10"/>
      <c r="D37" s="7" t="s">
        <v>63</v>
      </c>
      <c r="E37" s="80" t="s">
        <v>89</v>
      </c>
      <c r="F37" s="52">
        <v>30</v>
      </c>
      <c r="G37" s="52">
        <v>2</v>
      </c>
      <c r="H37" s="52">
        <v>0</v>
      </c>
      <c r="I37" s="88">
        <v>14</v>
      </c>
      <c r="J37" s="52">
        <v>53</v>
      </c>
      <c r="K37" s="54" t="s">
        <v>37</v>
      </c>
      <c r="L37" s="56">
        <v>3.5</v>
      </c>
    </row>
    <row r="38" spans="1:12" ht="14.4">
      <c r="A38" s="13"/>
      <c r="B38" s="14"/>
      <c r="C38" s="10"/>
      <c r="D38" s="7" t="s">
        <v>64</v>
      </c>
      <c r="E38" s="80" t="s">
        <v>39</v>
      </c>
      <c r="F38" s="52">
        <v>20</v>
      </c>
      <c r="G38" s="52">
        <v>1</v>
      </c>
      <c r="H38" s="52">
        <v>0</v>
      </c>
      <c r="I38" s="88">
        <v>9</v>
      </c>
      <c r="J38" s="52">
        <v>44</v>
      </c>
      <c r="K38" s="54" t="s">
        <v>37</v>
      </c>
      <c r="L38" s="56">
        <v>2.15</v>
      </c>
    </row>
    <row r="39" spans="1:12" ht="14.4">
      <c r="A39" s="13"/>
      <c r="B39" s="14"/>
      <c r="C39" s="10"/>
      <c r="D39" s="6"/>
      <c r="E39" s="36"/>
      <c r="F39" s="37"/>
      <c r="G39" s="60"/>
      <c r="H39" s="60"/>
      <c r="I39" s="60"/>
      <c r="J39" s="60"/>
      <c r="K39" s="53"/>
      <c r="L39" s="63"/>
    </row>
    <row r="40" spans="1:12" ht="14.4">
      <c r="A40" s="13"/>
      <c r="B40" s="14"/>
      <c r="C40" s="10"/>
      <c r="D40" s="6"/>
      <c r="E40" s="36"/>
      <c r="F40" s="37"/>
      <c r="G40" s="60"/>
      <c r="H40" s="60"/>
      <c r="I40" s="60"/>
      <c r="J40" s="60"/>
      <c r="K40" s="53"/>
      <c r="L40" s="63"/>
    </row>
    <row r="41" spans="1:12" ht="14.4">
      <c r="A41" s="15"/>
      <c r="B41" s="16"/>
      <c r="C41" s="71"/>
      <c r="D41" s="66" t="s">
        <v>29</v>
      </c>
      <c r="E41" s="67"/>
      <c r="F41" s="68">
        <f>SUM(F32:F40)</f>
        <v>760</v>
      </c>
      <c r="G41" s="69">
        <f>SUM(G32:G40)</f>
        <v>28</v>
      </c>
      <c r="H41" s="69">
        <f>SUM(H32:H40)</f>
        <v>27</v>
      </c>
      <c r="I41" s="69">
        <f>SUM(I32:I40)</f>
        <v>110.1</v>
      </c>
      <c r="J41" s="69">
        <f>SUM(J32:J40)</f>
        <v>735</v>
      </c>
      <c r="K41" s="73"/>
      <c r="L41" s="74">
        <f>SUM(L32:L40)</f>
        <v>130</v>
      </c>
    </row>
    <row r="42" spans="1:12" ht="15.75" customHeight="1" thickBot="1">
      <c r="A42" s="28">
        <f>A23</f>
        <v>1</v>
      </c>
      <c r="B42" s="28">
        <f>B23</f>
        <v>2</v>
      </c>
      <c r="C42" s="110" t="s">
        <v>4</v>
      </c>
      <c r="D42" s="111"/>
      <c r="E42" s="72"/>
      <c r="F42" s="64">
        <f>F31+F41</f>
        <v>1260</v>
      </c>
      <c r="G42" s="65">
        <f>G31+G41</f>
        <v>48</v>
      </c>
      <c r="H42" s="65">
        <f>H31+H41</f>
        <v>43</v>
      </c>
      <c r="I42" s="65">
        <f>I31+I41</f>
        <v>181.1</v>
      </c>
      <c r="J42" s="65">
        <f>J31+J41</f>
        <v>1208</v>
      </c>
      <c r="K42" s="75"/>
      <c r="L42" s="76">
        <f>L31+L41</f>
        <v>240</v>
      </c>
    </row>
    <row r="43" spans="1:12" ht="14.4">
      <c r="A43" s="17">
        <v>1</v>
      </c>
      <c r="B43" s="18">
        <v>3</v>
      </c>
      <c r="C43" s="19" t="s">
        <v>20</v>
      </c>
      <c r="D43" s="5" t="s">
        <v>21</v>
      </c>
      <c r="E43" s="79" t="s">
        <v>77</v>
      </c>
      <c r="F43" s="51">
        <v>180</v>
      </c>
      <c r="G43" s="51">
        <v>5</v>
      </c>
      <c r="H43" s="51">
        <v>11</v>
      </c>
      <c r="I43" s="51">
        <v>35</v>
      </c>
      <c r="J43" s="91">
        <v>221</v>
      </c>
      <c r="K43" s="84">
        <v>510</v>
      </c>
      <c r="L43" s="55">
        <v>19.48</v>
      </c>
    </row>
    <row r="44" spans="1:12" ht="14.4">
      <c r="A44" s="20"/>
      <c r="B44" s="14"/>
      <c r="C44" s="10"/>
      <c r="D44" s="6"/>
      <c r="E44" s="82" t="s">
        <v>78</v>
      </c>
      <c r="F44" s="83">
        <v>90</v>
      </c>
      <c r="G44" s="83">
        <v>10</v>
      </c>
      <c r="H44" s="83">
        <v>6</v>
      </c>
      <c r="I44" s="83">
        <v>4</v>
      </c>
      <c r="J44" s="92">
        <v>119</v>
      </c>
      <c r="K44" s="85">
        <v>438</v>
      </c>
      <c r="L44" s="86">
        <v>81.540000000000006</v>
      </c>
    </row>
    <row r="45" spans="1:12" ht="14.4">
      <c r="A45" s="20"/>
      <c r="B45" s="14"/>
      <c r="C45" s="10"/>
      <c r="D45" s="7" t="s">
        <v>22</v>
      </c>
      <c r="E45" s="80" t="s">
        <v>40</v>
      </c>
      <c r="F45" s="52">
        <v>200</v>
      </c>
      <c r="G45" s="52">
        <v>0.2</v>
      </c>
      <c r="H45" s="52">
        <v>0</v>
      </c>
      <c r="I45" s="52">
        <v>15.1</v>
      </c>
      <c r="J45" s="93">
        <v>58</v>
      </c>
      <c r="K45" s="54">
        <v>685</v>
      </c>
      <c r="L45" s="56">
        <v>3.33</v>
      </c>
    </row>
    <row r="46" spans="1:12" ht="14.4">
      <c r="A46" s="20"/>
      <c r="B46" s="14"/>
      <c r="C46" s="10"/>
      <c r="D46" s="7" t="s">
        <v>63</v>
      </c>
      <c r="E46" s="80" t="s">
        <v>89</v>
      </c>
      <c r="F46" s="52">
        <v>30</v>
      </c>
      <c r="G46" s="52">
        <v>2</v>
      </c>
      <c r="H46" s="52">
        <v>0</v>
      </c>
      <c r="I46" s="52">
        <v>14</v>
      </c>
      <c r="J46" s="93">
        <v>53</v>
      </c>
      <c r="K46" s="54" t="s">
        <v>37</v>
      </c>
      <c r="L46" s="56">
        <v>3.5</v>
      </c>
    </row>
    <row r="47" spans="1:12" ht="14.4">
      <c r="A47" s="20"/>
      <c r="B47" s="14"/>
      <c r="C47" s="10"/>
      <c r="D47" s="7" t="s">
        <v>64</v>
      </c>
      <c r="E47" s="80" t="s">
        <v>39</v>
      </c>
      <c r="F47" s="52">
        <v>20</v>
      </c>
      <c r="G47" s="52">
        <v>1</v>
      </c>
      <c r="H47" s="52">
        <v>0</v>
      </c>
      <c r="I47" s="88">
        <v>9</v>
      </c>
      <c r="J47" s="52">
        <v>44</v>
      </c>
      <c r="K47" s="54" t="s">
        <v>37</v>
      </c>
      <c r="L47" s="56">
        <v>2.15</v>
      </c>
    </row>
    <row r="48" spans="1:12" ht="14.4">
      <c r="A48" s="20"/>
      <c r="B48" s="14"/>
      <c r="C48" s="10"/>
      <c r="D48" s="7" t="s">
        <v>23</v>
      </c>
      <c r="E48" s="36"/>
      <c r="F48" s="37"/>
      <c r="G48" s="60"/>
      <c r="H48" s="60"/>
      <c r="I48" s="60"/>
      <c r="J48" s="60"/>
      <c r="K48" s="53"/>
      <c r="L48" s="63"/>
    </row>
    <row r="49" spans="1:12" ht="14.4">
      <c r="A49" s="20"/>
      <c r="B49" s="14"/>
      <c r="C49" s="10"/>
      <c r="D49" s="6"/>
      <c r="E49" s="36"/>
      <c r="F49" s="37"/>
      <c r="G49" s="60"/>
      <c r="H49" s="60"/>
      <c r="I49" s="60"/>
      <c r="J49" s="60"/>
      <c r="K49" s="53"/>
      <c r="L49" s="63"/>
    </row>
    <row r="50" spans="1:12" ht="14.4">
      <c r="A50" s="21"/>
      <c r="B50" s="16"/>
      <c r="C50" s="8"/>
      <c r="D50" s="66" t="s">
        <v>29</v>
      </c>
      <c r="E50" s="67"/>
      <c r="F50" s="68">
        <f>SUM(F43:F49)</f>
        <v>520</v>
      </c>
      <c r="G50" s="69">
        <f>SUM(G43:G49)</f>
        <v>18.2</v>
      </c>
      <c r="H50" s="69">
        <f>SUM(H43:H49)</f>
        <v>17</v>
      </c>
      <c r="I50" s="69">
        <f>SUM(I43:I49)</f>
        <v>77.099999999999994</v>
      </c>
      <c r="J50" s="69">
        <f>SUM(J43:J49)</f>
        <v>495</v>
      </c>
      <c r="K50" s="73"/>
      <c r="L50" s="74">
        <f>SUM(L43:L49)</f>
        <v>110.00000000000001</v>
      </c>
    </row>
    <row r="51" spans="1:12" ht="14.4">
      <c r="A51" s="22">
        <f>A43</f>
        <v>1</v>
      </c>
      <c r="B51" s="12">
        <f>B43</f>
        <v>3</v>
      </c>
      <c r="C51" s="9" t="s">
        <v>24</v>
      </c>
      <c r="D51" s="8" t="s">
        <v>25</v>
      </c>
      <c r="E51" s="36"/>
      <c r="F51" s="37"/>
      <c r="G51" s="60"/>
      <c r="H51" s="60"/>
      <c r="I51" s="60"/>
      <c r="J51" s="60"/>
      <c r="K51" s="53"/>
      <c r="L51" s="63"/>
    </row>
    <row r="52" spans="1:12" ht="14.4">
      <c r="A52" s="20"/>
      <c r="B52" s="14"/>
      <c r="C52" s="10"/>
      <c r="D52" s="7" t="s">
        <v>26</v>
      </c>
      <c r="E52" s="80" t="s">
        <v>79</v>
      </c>
      <c r="F52" s="52">
        <v>200</v>
      </c>
      <c r="G52" s="52">
        <v>2.3199999999999998</v>
      </c>
      <c r="H52" s="52">
        <v>3</v>
      </c>
      <c r="I52" s="52">
        <v>15</v>
      </c>
      <c r="J52" s="52">
        <v>136</v>
      </c>
      <c r="K52" s="54" t="s">
        <v>81</v>
      </c>
      <c r="L52" s="56">
        <v>16.22</v>
      </c>
    </row>
    <row r="53" spans="1:12" ht="14.4">
      <c r="A53" s="20"/>
      <c r="B53" s="14"/>
      <c r="C53" s="10"/>
      <c r="D53" s="7" t="s">
        <v>27</v>
      </c>
      <c r="E53" s="80" t="s">
        <v>80</v>
      </c>
      <c r="F53" s="52">
        <v>240</v>
      </c>
      <c r="G53" s="52">
        <v>15</v>
      </c>
      <c r="H53" s="52">
        <v>18</v>
      </c>
      <c r="I53" s="52">
        <v>30</v>
      </c>
      <c r="J53" s="52">
        <v>398</v>
      </c>
      <c r="K53" s="54">
        <v>478</v>
      </c>
      <c r="L53" s="56">
        <v>103.63</v>
      </c>
    </row>
    <row r="54" spans="1:12" ht="14.4">
      <c r="A54" s="20"/>
      <c r="B54" s="14"/>
      <c r="C54" s="10"/>
      <c r="D54" s="7" t="s">
        <v>28</v>
      </c>
      <c r="E54" s="80"/>
      <c r="F54" s="52"/>
      <c r="G54" s="52"/>
      <c r="H54" s="52"/>
      <c r="I54" s="52"/>
      <c r="J54" s="52"/>
      <c r="K54" s="54"/>
      <c r="L54" s="56"/>
    </row>
    <row r="55" spans="1:12" ht="14.4">
      <c r="A55" s="20"/>
      <c r="B55" s="14"/>
      <c r="C55" s="10"/>
      <c r="D55" s="7" t="s">
        <v>62</v>
      </c>
      <c r="E55" s="80" t="s">
        <v>40</v>
      </c>
      <c r="F55" s="52">
        <v>200</v>
      </c>
      <c r="G55" s="52">
        <v>0</v>
      </c>
      <c r="H55" s="52">
        <v>0</v>
      </c>
      <c r="I55" s="52">
        <v>15</v>
      </c>
      <c r="J55" s="52">
        <v>58</v>
      </c>
      <c r="K55" s="54">
        <v>638</v>
      </c>
      <c r="L55" s="56">
        <v>3.33</v>
      </c>
    </row>
    <row r="56" spans="1:12" ht="14.4">
      <c r="A56" s="20"/>
      <c r="B56" s="14"/>
      <c r="C56" s="10"/>
      <c r="D56" s="7" t="s">
        <v>63</v>
      </c>
      <c r="E56" s="80" t="s">
        <v>89</v>
      </c>
      <c r="F56" s="52">
        <v>40</v>
      </c>
      <c r="G56" s="52">
        <v>3</v>
      </c>
      <c r="H56" s="52">
        <v>0</v>
      </c>
      <c r="I56" s="52">
        <v>15</v>
      </c>
      <c r="J56" s="93">
        <v>70</v>
      </c>
      <c r="K56" s="54" t="s">
        <v>37</v>
      </c>
      <c r="L56" s="56">
        <v>4.67</v>
      </c>
    </row>
    <row r="57" spans="1:12" ht="14.4">
      <c r="A57" s="20"/>
      <c r="B57" s="14"/>
      <c r="C57" s="10"/>
      <c r="D57" s="7" t="s">
        <v>64</v>
      </c>
      <c r="E57" s="80" t="s">
        <v>39</v>
      </c>
      <c r="F57" s="52">
        <v>20</v>
      </c>
      <c r="G57" s="52">
        <v>1</v>
      </c>
      <c r="H57" s="52">
        <v>0</v>
      </c>
      <c r="I57" s="88">
        <v>9</v>
      </c>
      <c r="J57" s="52">
        <v>44</v>
      </c>
      <c r="K57" s="54" t="s">
        <v>37</v>
      </c>
      <c r="L57" s="56">
        <v>2.15</v>
      </c>
    </row>
    <row r="58" spans="1:12" ht="14.4">
      <c r="A58" s="20"/>
      <c r="B58" s="14"/>
      <c r="C58" s="10"/>
      <c r="D58" s="6"/>
      <c r="E58" s="36"/>
      <c r="F58" s="37"/>
      <c r="G58" s="60"/>
      <c r="H58" s="60"/>
      <c r="I58" s="60"/>
      <c r="J58" s="60"/>
      <c r="K58" s="53"/>
      <c r="L58" s="63"/>
    </row>
    <row r="59" spans="1:12" ht="14.4">
      <c r="A59" s="21"/>
      <c r="B59" s="16"/>
      <c r="C59" s="71"/>
      <c r="D59" s="66" t="s">
        <v>29</v>
      </c>
      <c r="E59" s="67"/>
      <c r="F59" s="68">
        <f>SUM(F51:F58)</f>
        <v>700</v>
      </c>
      <c r="G59" s="69">
        <f>SUM(G51:G58)</f>
        <v>21.32</v>
      </c>
      <c r="H59" s="69">
        <f>SUM(H51:H58)</f>
        <v>21</v>
      </c>
      <c r="I59" s="69">
        <f>SUM(I51:I58)</f>
        <v>84</v>
      </c>
      <c r="J59" s="69">
        <f>SUM(J51:J58)</f>
        <v>706</v>
      </c>
      <c r="K59" s="73"/>
      <c r="L59" s="74">
        <f>SUM(L51:L58)</f>
        <v>130</v>
      </c>
    </row>
    <row r="60" spans="1:12" ht="15.75" customHeight="1" thickBot="1">
      <c r="A60" s="25">
        <f>A43</f>
        <v>1</v>
      </c>
      <c r="B60" s="26">
        <f>B43</f>
        <v>3</v>
      </c>
      <c r="C60" s="110" t="s">
        <v>4</v>
      </c>
      <c r="D60" s="111"/>
      <c r="E60" s="72"/>
      <c r="F60" s="64">
        <f>F50+F59</f>
        <v>1220</v>
      </c>
      <c r="G60" s="65">
        <f>G50+G59</f>
        <v>39.519999999999996</v>
      </c>
      <c r="H60" s="65">
        <f>H50+H59</f>
        <v>38</v>
      </c>
      <c r="I60" s="65">
        <f>I50+I59</f>
        <v>161.1</v>
      </c>
      <c r="J60" s="65">
        <f>J50+J59</f>
        <v>1201</v>
      </c>
      <c r="K60" s="75"/>
      <c r="L60" s="76">
        <f>L50+L59</f>
        <v>240</v>
      </c>
    </row>
    <row r="61" spans="1:12" ht="14.4">
      <c r="A61" s="17">
        <v>1</v>
      </c>
      <c r="B61" s="18">
        <v>4</v>
      </c>
      <c r="C61" s="19" t="s">
        <v>20</v>
      </c>
      <c r="D61" s="5" t="s">
        <v>21</v>
      </c>
      <c r="E61" s="33" t="s">
        <v>36</v>
      </c>
      <c r="F61" s="51">
        <v>210</v>
      </c>
      <c r="G61" s="51">
        <v>5</v>
      </c>
      <c r="H61" s="51">
        <v>12</v>
      </c>
      <c r="I61" s="51">
        <v>32</v>
      </c>
      <c r="J61" s="51">
        <v>251</v>
      </c>
      <c r="K61" s="84">
        <v>311</v>
      </c>
      <c r="L61" s="55">
        <v>58.72</v>
      </c>
    </row>
    <row r="62" spans="1:12" ht="14.4">
      <c r="A62" s="20"/>
      <c r="B62" s="14"/>
      <c r="C62" s="10"/>
      <c r="D62" s="7" t="s">
        <v>22</v>
      </c>
      <c r="E62" s="80" t="s">
        <v>88</v>
      </c>
      <c r="F62" s="52">
        <v>200</v>
      </c>
      <c r="G62" s="52">
        <v>0.2</v>
      </c>
      <c r="H62" s="52">
        <v>0</v>
      </c>
      <c r="I62" s="52">
        <v>15.1</v>
      </c>
      <c r="J62" s="52">
        <v>58</v>
      </c>
      <c r="K62" s="54">
        <v>685</v>
      </c>
      <c r="L62" s="56">
        <v>11.43</v>
      </c>
    </row>
    <row r="63" spans="1:12" ht="14.4">
      <c r="A63" s="20"/>
      <c r="B63" s="14"/>
      <c r="C63" s="10"/>
      <c r="D63" s="7" t="s">
        <v>63</v>
      </c>
      <c r="E63" s="80" t="s">
        <v>89</v>
      </c>
      <c r="F63" s="52">
        <v>30</v>
      </c>
      <c r="G63" s="52">
        <v>2</v>
      </c>
      <c r="H63" s="52">
        <v>0</v>
      </c>
      <c r="I63" s="88">
        <v>14</v>
      </c>
      <c r="J63" s="52">
        <v>53</v>
      </c>
      <c r="K63" s="54" t="s">
        <v>37</v>
      </c>
      <c r="L63" s="56">
        <v>3.5</v>
      </c>
    </row>
    <row r="64" spans="1:12" ht="14.4">
      <c r="A64" s="20"/>
      <c r="B64" s="14"/>
      <c r="C64" s="10"/>
      <c r="D64" s="7" t="s">
        <v>64</v>
      </c>
      <c r="E64" s="80" t="s">
        <v>39</v>
      </c>
      <c r="F64" s="52">
        <v>20</v>
      </c>
      <c r="G64" s="52">
        <v>1</v>
      </c>
      <c r="H64" s="52">
        <v>0</v>
      </c>
      <c r="I64" s="88">
        <v>9</v>
      </c>
      <c r="J64" s="52">
        <v>44</v>
      </c>
      <c r="K64" s="54" t="s">
        <v>37</v>
      </c>
      <c r="L64" s="56">
        <v>2.15</v>
      </c>
    </row>
    <row r="65" spans="1:12" ht="14.4">
      <c r="A65" s="20"/>
      <c r="B65" s="14"/>
      <c r="C65" s="10"/>
      <c r="D65" s="6"/>
      <c r="E65" s="36" t="s">
        <v>41</v>
      </c>
      <c r="F65" s="52">
        <v>40</v>
      </c>
      <c r="G65" s="52">
        <v>4.03</v>
      </c>
      <c r="H65" s="52">
        <v>7</v>
      </c>
      <c r="I65" s="52">
        <v>30</v>
      </c>
      <c r="J65" s="52">
        <v>101.3</v>
      </c>
      <c r="K65" s="54" t="s">
        <v>37</v>
      </c>
      <c r="L65" s="56">
        <v>34.200000000000003</v>
      </c>
    </row>
    <row r="66" spans="1:12" ht="14.4">
      <c r="A66" s="20"/>
      <c r="B66" s="14"/>
      <c r="C66" s="10"/>
      <c r="D66" s="6"/>
      <c r="E66" s="36"/>
      <c r="F66" s="37"/>
      <c r="G66" s="60"/>
      <c r="H66" s="60"/>
      <c r="I66" s="60"/>
      <c r="J66" s="81"/>
      <c r="K66" s="53"/>
      <c r="L66" s="63"/>
    </row>
    <row r="67" spans="1:12" ht="14.4">
      <c r="A67" s="20"/>
      <c r="B67" s="14"/>
      <c r="C67" s="10"/>
      <c r="D67" s="6"/>
      <c r="E67" s="36"/>
      <c r="F67" s="37"/>
      <c r="G67" s="60"/>
      <c r="H67" s="60"/>
      <c r="I67" s="60"/>
      <c r="J67" s="60"/>
      <c r="K67" s="53"/>
      <c r="L67" s="63"/>
    </row>
    <row r="68" spans="1:12" ht="14.4">
      <c r="A68" s="21"/>
      <c r="B68" s="16"/>
      <c r="C68" s="8"/>
      <c r="D68" s="66" t="s">
        <v>29</v>
      </c>
      <c r="E68" s="67"/>
      <c r="F68" s="68">
        <f>SUM(F61:F67)</f>
        <v>500</v>
      </c>
      <c r="G68" s="69">
        <f>SUM(G61:G67)</f>
        <v>12.23</v>
      </c>
      <c r="H68" s="69">
        <f>SUM(H61:H67)</f>
        <v>19</v>
      </c>
      <c r="I68" s="69">
        <f>SUM(I61:I67)</f>
        <v>100.1</v>
      </c>
      <c r="J68" s="69">
        <f>SUM(J61:J67)</f>
        <v>507.3</v>
      </c>
      <c r="K68" s="73"/>
      <c r="L68" s="74">
        <f>SUM(L61:L67)</f>
        <v>110.00000000000001</v>
      </c>
    </row>
    <row r="69" spans="1:12" ht="14.4">
      <c r="A69" s="22">
        <f>A61</f>
        <v>1</v>
      </c>
      <c r="B69" s="12">
        <f>B61</f>
        <v>4</v>
      </c>
      <c r="C69" s="9" t="s">
        <v>24</v>
      </c>
      <c r="D69" s="8" t="s">
        <v>25</v>
      </c>
      <c r="E69" s="36" t="s">
        <v>43</v>
      </c>
      <c r="F69" s="37" t="s">
        <v>43</v>
      </c>
      <c r="G69" s="60" t="s">
        <v>43</v>
      </c>
      <c r="H69" s="60" t="s">
        <v>43</v>
      </c>
      <c r="I69" s="60" t="s">
        <v>43</v>
      </c>
      <c r="J69" s="60" t="s">
        <v>43</v>
      </c>
      <c r="K69" s="53" t="s">
        <v>43</v>
      </c>
      <c r="L69" s="63" t="s">
        <v>43</v>
      </c>
    </row>
    <row r="70" spans="1:12" ht="14.4">
      <c r="A70" s="20"/>
      <c r="B70" s="14"/>
      <c r="C70" s="10"/>
      <c r="D70" s="7" t="s">
        <v>26</v>
      </c>
      <c r="E70" s="80" t="s">
        <v>66</v>
      </c>
      <c r="F70" s="52">
        <v>220</v>
      </c>
      <c r="G70" s="52">
        <v>5</v>
      </c>
      <c r="H70" s="52">
        <v>5</v>
      </c>
      <c r="I70" s="52">
        <v>23</v>
      </c>
      <c r="J70" s="93">
        <v>216</v>
      </c>
      <c r="K70" s="54">
        <v>171</v>
      </c>
      <c r="L70" s="56">
        <v>28.71</v>
      </c>
    </row>
    <row r="71" spans="1:12" ht="14.4">
      <c r="A71" s="20"/>
      <c r="B71" s="14"/>
      <c r="C71" s="10"/>
      <c r="D71" s="7" t="s">
        <v>27</v>
      </c>
      <c r="E71" s="80" t="s">
        <v>82</v>
      </c>
      <c r="F71" s="52">
        <v>230</v>
      </c>
      <c r="G71" s="52">
        <v>15</v>
      </c>
      <c r="H71" s="52">
        <v>18</v>
      </c>
      <c r="I71" s="52">
        <v>49</v>
      </c>
      <c r="J71" s="93">
        <v>405</v>
      </c>
      <c r="K71" s="54">
        <v>443</v>
      </c>
      <c r="L71" s="56">
        <v>87.1</v>
      </c>
    </row>
    <row r="72" spans="1:12" ht="14.4">
      <c r="A72" s="20"/>
      <c r="B72" s="14"/>
      <c r="C72" s="10"/>
      <c r="D72" s="7" t="s">
        <v>28</v>
      </c>
      <c r="E72" s="80"/>
      <c r="F72" s="52"/>
      <c r="G72" s="52"/>
      <c r="H72" s="52"/>
      <c r="I72" s="52"/>
      <c r="J72" s="93"/>
      <c r="K72" s="54"/>
      <c r="L72" s="56"/>
    </row>
    <row r="73" spans="1:12" ht="14.4">
      <c r="A73" s="20"/>
      <c r="B73" s="14"/>
      <c r="C73" s="10"/>
      <c r="D73" s="7" t="s">
        <v>62</v>
      </c>
      <c r="E73" s="80" t="s">
        <v>90</v>
      </c>
      <c r="F73" s="52">
        <v>200</v>
      </c>
      <c r="G73" s="52">
        <v>1</v>
      </c>
      <c r="H73" s="52">
        <v>0</v>
      </c>
      <c r="I73" s="88">
        <v>13</v>
      </c>
      <c r="J73" s="52">
        <v>78</v>
      </c>
      <c r="K73" s="54">
        <v>686</v>
      </c>
      <c r="L73" s="56">
        <v>8.5399999999999991</v>
      </c>
    </row>
    <row r="74" spans="1:12" ht="14.4">
      <c r="A74" s="20"/>
      <c r="B74" s="14"/>
      <c r="C74" s="10"/>
      <c r="D74" s="7" t="s">
        <v>63</v>
      </c>
      <c r="E74" s="80" t="s">
        <v>89</v>
      </c>
      <c r="F74" s="52">
        <v>30</v>
      </c>
      <c r="G74" s="52">
        <v>2</v>
      </c>
      <c r="H74" s="52">
        <v>0</v>
      </c>
      <c r="I74" s="88">
        <v>14</v>
      </c>
      <c r="J74" s="52">
        <v>53</v>
      </c>
      <c r="K74" s="54" t="s">
        <v>37</v>
      </c>
      <c r="L74" s="56">
        <v>3.5</v>
      </c>
    </row>
    <row r="75" spans="1:12" ht="14.4">
      <c r="A75" s="20"/>
      <c r="B75" s="14"/>
      <c r="C75" s="10"/>
      <c r="D75" s="7" t="s">
        <v>64</v>
      </c>
      <c r="E75" s="80" t="s">
        <v>39</v>
      </c>
      <c r="F75" s="52">
        <v>20</v>
      </c>
      <c r="G75" s="52">
        <v>1</v>
      </c>
      <c r="H75" s="52">
        <v>0</v>
      </c>
      <c r="I75" s="88">
        <v>9</v>
      </c>
      <c r="J75" s="52">
        <v>44</v>
      </c>
      <c r="K75" s="54" t="s">
        <v>37</v>
      </c>
      <c r="L75" s="56">
        <v>2.15</v>
      </c>
    </row>
    <row r="76" spans="1:12" ht="14.4">
      <c r="A76" s="20"/>
      <c r="B76" s="14"/>
      <c r="C76" s="10"/>
      <c r="D76" s="6"/>
      <c r="E76" s="36"/>
      <c r="F76" s="37"/>
      <c r="G76" s="60"/>
      <c r="H76" s="60"/>
      <c r="I76" s="60"/>
      <c r="J76" s="60"/>
      <c r="K76" s="53"/>
      <c r="L76" s="63"/>
    </row>
    <row r="77" spans="1:12" ht="14.4">
      <c r="A77" s="21"/>
      <c r="B77" s="16"/>
      <c r="C77" s="71"/>
      <c r="D77" s="66" t="s">
        <v>29</v>
      </c>
      <c r="E77" s="67"/>
      <c r="F77" s="68">
        <f>SUM(F70:F76)</f>
        <v>700</v>
      </c>
      <c r="G77" s="69">
        <f>SUM(G70:G76)</f>
        <v>24</v>
      </c>
      <c r="H77" s="69">
        <f>SUM(H70:H76)</f>
        <v>23</v>
      </c>
      <c r="I77" s="69">
        <f>SUM(I70:I76)</f>
        <v>108</v>
      </c>
      <c r="J77" s="69">
        <f>SUM(J70:J76)</f>
        <v>796</v>
      </c>
      <c r="K77" s="73"/>
      <c r="L77" s="74">
        <f>SUM(L70:L76)</f>
        <v>130</v>
      </c>
    </row>
    <row r="78" spans="1:12" ht="15.75" customHeight="1" thickBot="1">
      <c r="A78" s="25">
        <f>A61</f>
        <v>1</v>
      </c>
      <c r="B78" s="26">
        <f>B61</f>
        <v>4</v>
      </c>
      <c r="C78" s="110" t="s">
        <v>4</v>
      </c>
      <c r="D78" s="111"/>
      <c r="E78" s="72"/>
      <c r="F78" s="64">
        <f>F68+F77</f>
        <v>1200</v>
      </c>
      <c r="G78" s="65">
        <f>G68+G77</f>
        <v>36.230000000000004</v>
      </c>
      <c r="H78" s="65">
        <f>H68+H77</f>
        <v>42</v>
      </c>
      <c r="I78" s="65">
        <f>I68+I77</f>
        <v>208.1</v>
      </c>
      <c r="J78" s="65">
        <f>J68+J77</f>
        <v>1303.3</v>
      </c>
      <c r="K78" s="75"/>
      <c r="L78" s="76">
        <f>L68+L77</f>
        <v>240</v>
      </c>
    </row>
    <row r="79" spans="1:12" ht="14.4">
      <c r="A79" s="17">
        <v>1</v>
      </c>
      <c r="B79" s="18">
        <v>5</v>
      </c>
      <c r="C79" s="19" t="s">
        <v>20</v>
      </c>
      <c r="D79" s="5" t="s">
        <v>21</v>
      </c>
      <c r="E79" s="94" t="s">
        <v>46</v>
      </c>
      <c r="F79" s="34">
        <v>150</v>
      </c>
      <c r="G79" s="59">
        <v>4</v>
      </c>
      <c r="H79" s="59">
        <v>5</v>
      </c>
      <c r="I79" s="59">
        <v>41</v>
      </c>
      <c r="J79" s="59">
        <v>197</v>
      </c>
      <c r="K79" s="35">
        <v>516</v>
      </c>
      <c r="L79" s="102">
        <v>11.77</v>
      </c>
    </row>
    <row r="80" spans="1:12" ht="14.4">
      <c r="A80" s="20"/>
      <c r="B80" s="14"/>
      <c r="C80" s="10"/>
      <c r="D80" s="6"/>
      <c r="E80" s="36" t="s">
        <v>83</v>
      </c>
      <c r="F80" s="48">
        <v>100</v>
      </c>
      <c r="G80" s="61">
        <v>10</v>
      </c>
      <c r="H80" s="61">
        <v>9</v>
      </c>
      <c r="I80" s="61">
        <v>1</v>
      </c>
      <c r="J80" s="61">
        <v>124</v>
      </c>
      <c r="K80" s="49">
        <v>490</v>
      </c>
      <c r="L80" s="103">
        <v>74.67</v>
      </c>
    </row>
    <row r="81" spans="1:12" ht="14.4">
      <c r="A81" s="20"/>
      <c r="B81" s="14"/>
      <c r="C81" s="10"/>
      <c r="D81" s="7" t="s">
        <v>22</v>
      </c>
      <c r="E81" s="36" t="s">
        <v>40</v>
      </c>
      <c r="F81" s="37">
        <v>200</v>
      </c>
      <c r="G81" s="60">
        <v>0.2</v>
      </c>
      <c r="H81" s="60">
        <v>0</v>
      </c>
      <c r="I81" s="60">
        <v>15.1</v>
      </c>
      <c r="J81" s="60">
        <v>58</v>
      </c>
      <c r="K81" s="38">
        <v>685</v>
      </c>
      <c r="L81" s="104">
        <v>3.33</v>
      </c>
    </row>
    <row r="82" spans="1:12" ht="14.4">
      <c r="A82" s="20"/>
      <c r="B82" s="14"/>
      <c r="C82" s="10"/>
      <c r="D82" s="7" t="s">
        <v>63</v>
      </c>
      <c r="E82" s="80" t="s">
        <v>89</v>
      </c>
      <c r="F82" s="52">
        <v>30</v>
      </c>
      <c r="G82" s="52">
        <v>2</v>
      </c>
      <c r="H82" s="52">
        <v>0</v>
      </c>
      <c r="I82" s="88">
        <v>14</v>
      </c>
      <c r="J82" s="52">
        <v>53</v>
      </c>
      <c r="K82" s="54" t="s">
        <v>37</v>
      </c>
      <c r="L82" s="56">
        <v>3.5</v>
      </c>
    </row>
    <row r="83" spans="1:12" ht="14.4">
      <c r="A83" s="20"/>
      <c r="B83" s="14"/>
      <c r="C83" s="10"/>
      <c r="D83" s="7" t="s">
        <v>64</v>
      </c>
      <c r="E83" s="80" t="s">
        <v>39</v>
      </c>
      <c r="F83" s="52">
        <v>20</v>
      </c>
      <c r="G83" s="52">
        <v>1</v>
      </c>
      <c r="H83" s="52">
        <v>0</v>
      </c>
      <c r="I83" s="88">
        <v>9</v>
      </c>
      <c r="J83" s="52">
        <v>44</v>
      </c>
      <c r="K83" s="95" t="s">
        <v>37</v>
      </c>
      <c r="L83" s="56">
        <v>2.15</v>
      </c>
    </row>
    <row r="84" spans="1:12" ht="14.4">
      <c r="A84" s="20"/>
      <c r="B84" s="14"/>
      <c r="C84" s="10"/>
      <c r="D84" s="58" t="s">
        <v>37</v>
      </c>
      <c r="E84" s="36" t="s">
        <v>84</v>
      </c>
      <c r="F84" s="37">
        <v>10</v>
      </c>
      <c r="G84" s="60">
        <v>2</v>
      </c>
      <c r="H84" s="60">
        <v>5</v>
      </c>
      <c r="I84" s="60">
        <v>0</v>
      </c>
      <c r="J84" s="60">
        <v>27</v>
      </c>
      <c r="K84" s="38">
        <v>5</v>
      </c>
      <c r="L84" s="63">
        <v>14.58</v>
      </c>
    </row>
    <row r="85" spans="1:12" ht="14.4">
      <c r="A85" s="20"/>
      <c r="B85" s="14"/>
      <c r="C85" s="10"/>
      <c r="D85" s="50"/>
      <c r="E85" s="36" t="s">
        <v>43</v>
      </c>
      <c r="F85" s="37" t="s">
        <v>43</v>
      </c>
      <c r="G85" s="60" t="s">
        <v>43</v>
      </c>
      <c r="H85" s="60" t="s">
        <v>43</v>
      </c>
      <c r="I85" s="60" t="s">
        <v>43</v>
      </c>
      <c r="J85" s="60" t="s">
        <v>43</v>
      </c>
      <c r="K85" s="38" t="s">
        <v>43</v>
      </c>
      <c r="L85" s="63" t="s">
        <v>43</v>
      </c>
    </row>
    <row r="86" spans="1:12" ht="14.4">
      <c r="A86" s="20"/>
      <c r="B86" s="14"/>
      <c r="C86" s="10"/>
      <c r="D86" s="50"/>
      <c r="E86" s="36"/>
      <c r="F86" s="37"/>
      <c r="G86" s="60"/>
      <c r="H86" s="60"/>
      <c r="I86" s="60"/>
      <c r="J86" s="60"/>
      <c r="K86" s="38"/>
      <c r="L86" s="63"/>
    </row>
    <row r="87" spans="1:12" ht="14.4">
      <c r="A87" s="21"/>
      <c r="B87" s="16"/>
      <c r="C87" s="8"/>
      <c r="D87" s="66" t="s">
        <v>29</v>
      </c>
      <c r="E87" s="67"/>
      <c r="F87" s="68">
        <f>SUM(F79:F84)</f>
        <v>510</v>
      </c>
      <c r="G87" s="69">
        <f t="shared" ref="G87" si="4">SUM(G79:G84)</f>
        <v>19.2</v>
      </c>
      <c r="H87" s="69">
        <f t="shared" ref="H87" si="5">SUM(H79:H84)</f>
        <v>19</v>
      </c>
      <c r="I87" s="69">
        <f t="shared" ref="I87" si="6">SUM(I79:I84)</f>
        <v>80.099999999999994</v>
      </c>
      <c r="J87" s="69">
        <f t="shared" ref="J87:L87" si="7">SUM(J79:J84)</f>
        <v>503</v>
      </c>
      <c r="K87" s="70"/>
      <c r="L87" s="74">
        <f t="shared" si="7"/>
        <v>110</v>
      </c>
    </row>
    <row r="88" spans="1:12" ht="14.4">
      <c r="A88" s="22">
        <f>A79</f>
        <v>1</v>
      </c>
      <c r="B88" s="12">
        <f>B79</f>
        <v>5</v>
      </c>
      <c r="C88" s="9" t="s">
        <v>24</v>
      </c>
      <c r="D88" s="7" t="s">
        <v>25</v>
      </c>
      <c r="E88" s="36"/>
      <c r="F88" s="37"/>
      <c r="G88" s="60"/>
      <c r="H88" s="60"/>
      <c r="I88" s="60"/>
      <c r="J88" s="60"/>
      <c r="K88" s="38"/>
      <c r="L88" s="63"/>
    </row>
    <row r="89" spans="1:12" ht="14.4">
      <c r="A89" s="20"/>
      <c r="B89" s="14"/>
      <c r="C89" s="10"/>
      <c r="D89" s="7" t="s">
        <v>26</v>
      </c>
      <c r="E89" s="80" t="s">
        <v>85</v>
      </c>
      <c r="F89" s="37">
        <v>210</v>
      </c>
      <c r="G89" s="60">
        <v>3</v>
      </c>
      <c r="H89" s="60">
        <v>5</v>
      </c>
      <c r="I89" s="60">
        <v>20</v>
      </c>
      <c r="J89" s="60">
        <v>232</v>
      </c>
      <c r="K89" s="38">
        <v>111</v>
      </c>
      <c r="L89" s="56">
        <v>21.25</v>
      </c>
    </row>
    <row r="90" spans="1:12" ht="14.4">
      <c r="A90" s="20"/>
      <c r="B90" s="14"/>
      <c r="C90" s="10"/>
      <c r="D90" s="7" t="s">
        <v>27</v>
      </c>
      <c r="E90" s="80" t="s">
        <v>86</v>
      </c>
      <c r="F90" s="37">
        <v>100</v>
      </c>
      <c r="G90" s="60">
        <v>13</v>
      </c>
      <c r="H90" s="60">
        <v>8</v>
      </c>
      <c r="I90" s="60">
        <v>32</v>
      </c>
      <c r="J90" s="60">
        <v>223</v>
      </c>
      <c r="K90" s="38" t="s">
        <v>87</v>
      </c>
      <c r="L90" s="56">
        <v>70.7</v>
      </c>
    </row>
    <row r="91" spans="1:12" ht="14.4">
      <c r="A91" s="20"/>
      <c r="B91" s="14"/>
      <c r="C91" s="10"/>
      <c r="D91" s="7" t="s">
        <v>28</v>
      </c>
      <c r="E91" s="80" t="s">
        <v>70</v>
      </c>
      <c r="F91" s="37">
        <v>160</v>
      </c>
      <c r="G91" s="60">
        <v>3</v>
      </c>
      <c r="H91" s="60">
        <v>6</v>
      </c>
      <c r="I91" s="60">
        <v>23</v>
      </c>
      <c r="J91" s="60">
        <v>139</v>
      </c>
      <c r="K91" s="38">
        <v>520</v>
      </c>
      <c r="L91" s="56">
        <v>31.22</v>
      </c>
    </row>
    <row r="92" spans="1:12" ht="14.4">
      <c r="A92" s="20"/>
      <c r="B92" s="14"/>
      <c r="C92" s="10"/>
      <c r="D92" s="7" t="s">
        <v>62</v>
      </c>
      <c r="E92" s="36" t="s">
        <v>40</v>
      </c>
      <c r="F92" s="37">
        <v>200</v>
      </c>
      <c r="G92" s="60">
        <v>0.2</v>
      </c>
      <c r="H92" s="60">
        <v>0</v>
      </c>
      <c r="I92" s="60">
        <v>15.1</v>
      </c>
      <c r="J92" s="60">
        <v>58</v>
      </c>
      <c r="K92" s="38">
        <v>685</v>
      </c>
      <c r="L92" s="104">
        <v>3.33</v>
      </c>
    </row>
    <row r="93" spans="1:12" ht="14.4">
      <c r="A93" s="20"/>
      <c r="B93" s="14"/>
      <c r="C93" s="10"/>
      <c r="D93" s="7" t="s">
        <v>63</v>
      </c>
      <c r="E93" s="80" t="s">
        <v>89</v>
      </c>
      <c r="F93" s="52">
        <v>30</v>
      </c>
      <c r="G93" s="52">
        <v>2</v>
      </c>
      <c r="H93" s="52">
        <v>0</v>
      </c>
      <c r="I93" s="88">
        <v>14</v>
      </c>
      <c r="J93" s="52">
        <v>53</v>
      </c>
      <c r="K93" s="95" t="s">
        <v>37</v>
      </c>
      <c r="L93" s="56">
        <v>3.5</v>
      </c>
    </row>
    <row r="94" spans="1:12" ht="14.4">
      <c r="A94" s="20"/>
      <c r="B94" s="14"/>
      <c r="C94" s="10"/>
      <c r="D94" s="6"/>
      <c r="E94" s="36"/>
      <c r="F94" s="37"/>
      <c r="G94" s="60"/>
      <c r="H94" s="60"/>
      <c r="I94" s="60"/>
      <c r="J94" s="60"/>
      <c r="K94" s="38"/>
      <c r="L94" s="63"/>
    </row>
    <row r="95" spans="1:12" ht="14.4">
      <c r="A95" s="20"/>
      <c r="B95" s="14"/>
      <c r="C95" s="10"/>
      <c r="D95" s="6"/>
      <c r="E95" s="36"/>
      <c r="F95" s="37"/>
      <c r="G95" s="60"/>
      <c r="H95" s="60"/>
      <c r="I95" s="60"/>
      <c r="J95" s="60"/>
      <c r="K95" s="38"/>
      <c r="L95" s="63"/>
    </row>
    <row r="96" spans="1:12" ht="14.4">
      <c r="A96" s="21"/>
      <c r="B96" s="16"/>
      <c r="C96" s="71"/>
      <c r="D96" s="66" t="s">
        <v>29</v>
      </c>
      <c r="E96" s="67"/>
      <c r="F96" s="68">
        <f>SUM(F88:F95)</f>
        <v>700</v>
      </c>
      <c r="G96" s="69">
        <f>SUM(G88:G95)</f>
        <v>21.2</v>
      </c>
      <c r="H96" s="69">
        <f>SUM(H88:H95)</f>
        <v>19</v>
      </c>
      <c r="I96" s="69">
        <f>SUM(I88:I95)</f>
        <v>104.1</v>
      </c>
      <c r="J96" s="69">
        <f>SUM(J88:J95)</f>
        <v>705</v>
      </c>
      <c r="K96" s="70"/>
      <c r="L96" s="74">
        <f>SUM(L88:L95)</f>
        <v>130</v>
      </c>
    </row>
    <row r="97" spans="1:12" ht="15.75" customHeight="1" thickBot="1">
      <c r="A97" s="25">
        <f>A79</f>
        <v>1</v>
      </c>
      <c r="B97" s="26">
        <f>B79</f>
        <v>5</v>
      </c>
      <c r="C97" s="110" t="s">
        <v>4</v>
      </c>
      <c r="D97" s="111"/>
      <c r="E97" s="72"/>
      <c r="F97" s="64">
        <f>F87+F96</f>
        <v>1210</v>
      </c>
      <c r="G97" s="65">
        <f>G87+G96</f>
        <v>40.4</v>
      </c>
      <c r="H97" s="65">
        <f>H87+H96</f>
        <v>38</v>
      </c>
      <c r="I97" s="65">
        <f>I87+I96</f>
        <v>184.2</v>
      </c>
      <c r="J97" s="65">
        <f>J87+J96</f>
        <v>1208</v>
      </c>
      <c r="K97" s="96"/>
      <c r="L97" s="76">
        <f>L87+L96</f>
        <v>240</v>
      </c>
    </row>
    <row r="98" spans="1:12" ht="14.4">
      <c r="A98" s="17">
        <v>2</v>
      </c>
      <c r="B98" s="18">
        <v>1</v>
      </c>
      <c r="C98" s="19" t="s">
        <v>20</v>
      </c>
      <c r="D98" s="5" t="s">
        <v>21</v>
      </c>
      <c r="E98" s="79" t="s">
        <v>57</v>
      </c>
      <c r="F98" s="51">
        <v>220</v>
      </c>
      <c r="G98" s="51">
        <v>9</v>
      </c>
      <c r="H98" s="51">
        <v>12</v>
      </c>
      <c r="I98" s="51">
        <v>30</v>
      </c>
      <c r="J98" s="51">
        <v>268</v>
      </c>
      <c r="K98" s="84">
        <v>311</v>
      </c>
      <c r="L98" s="55">
        <v>55.17</v>
      </c>
    </row>
    <row r="99" spans="1:12" ht="14.4">
      <c r="A99" s="20"/>
      <c r="B99" s="14"/>
      <c r="C99" s="10"/>
      <c r="D99" s="46" t="s">
        <v>22</v>
      </c>
      <c r="E99" s="36" t="s">
        <v>40</v>
      </c>
      <c r="F99" s="52">
        <v>200</v>
      </c>
      <c r="G99" s="52">
        <v>0</v>
      </c>
      <c r="H99" s="52">
        <v>0</v>
      </c>
      <c r="I99" s="52">
        <v>15</v>
      </c>
      <c r="J99" s="52">
        <v>58</v>
      </c>
      <c r="K99" s="54">
        <v>685</v>
      </c>
      <c r="L99" s="56">
        <v>3.33</v>
      </c>
    </row>
    <row r="100" spans="1:12" ht="14.4">
      <c r="A100" s="20"/>
      <c r="B100" s="14"/>
      <c r="C100" s="10"/>
      <c r="D100" s="7" t="s">
        <v>63</v>
      </c>
      <c r="E100" s="80" t="s">
        <v>89</v>
      </c>
      <c r="F100" s="52">
        <v>30</v>
      </c>
      <c r="G100" s="52">
        <v>2</v>
      </c>
      <c r="H100" s="52">
        <v>0</v>
      </c>
      <c r="I100" s="88">
        <v>14</v>
      </c>
      <c r="J100" s="52">
        <v>53</v>
      </c>
      <c r="K100" s="54" t="s">
        <v>37</v>
      </c>
      <c r="L100" s="56">
        <v>3.5</v>
      </c>
    </row>
    <row r="101" spans="1:12" ht="14.4">
      <c r="A101" s="20"/>
      <c r="B101" s="14"/>
      <c r="C101" s="10"/>
      <c r="D101" s="6"/>
      <c r="E101" s="80" t="s">
        <v>91</v>
      </c>
      <c r="F101" s="37">
        <v>125</v>
      </c>
      <c r="G101" s="60">
        <v>4</v>
      </c>
      <c r="H101" s="60">
        <v>3</v>
      </c>
      <c r="I101" s="60">
        <v>7</v>
      </c>
      <c r="J101" s="60">
        <v>94</v>
      </c>
      <c r="K101" s="54" t="s">
        <v>37</v>
      </c>
      <c r="L101" s="63">
        <v>48</v>
      </c>
    </row>
    <row r="102" spans="1:12" ht="14.4">
      <c r="A102" s="20"/>
      <c r="B102" s="14"/>
      <c r="C102" s="10"/>
      <c r="D102" s="6"/>
      <c r="E102" s="36"/>
      <c r="F102" s="37"/>
      <c r="G102" s="60"/>
      <c r="H102" s="60"/>
      <c r="I102" s="60"/>
      <c r="J102" s="60"/>
      <c r="K102" s="53"/>
      <c r="L102" s="63"/>
    </row>
    <row r="103" spans="1:12" ht="14.4">
      <c r="A103" s="21"/>
      <c r="B103" s="16"/>
      <c r="C103" s="8"/>
      <c r="D103" s="66" t="s">
        <v>29</v>
      </c>
      <c r="E103" s="67"/>
      <c r="F103" s="68">
        <f>SUM(F98:F102)</f>
        <v>575</v>
      </c>
      <c r="G103" s="69">
        <f>SUM(G98:G102)</f>
        <v>15</v>
      </c>
      <c r="H103" s="69">
        <f>SUM(H98:H102)</f>
        <v>15</v>
      </c>
      <c r="I103" s="69">
        <f>SUM(I98:I102)</f>
        <v>66</v>
      </c>
      <c r="J103" s="69">
        <f>SUM(J98:J102)</f>
        <v>473</v>
      </c>
      <c r="K103" s="73"/>
      <c r="L103" s="74">
        <f>SUM(L98:L102)</f>
        <v>110</v>
      </c>
    </row>
    <row r="104" spans="1:12" ht="14.4">
      <c r="A104" s="22">
        <f>A98</f>
        <v>2</v>
      </c>
      <c r="B104" s="12">
        <f>B98</f>
        <v>1</v>
      </c>
      <c r="C104" s="9" t="s">
        <v>24</v>
      </c>
      <c r="D104" s="8" t="s">
        <v>25</v>
      </c>
      <c r="E104" s="82" t="s">
        <v>44</v>
      </c>
      <c r="F104" s="83">
        <v>60</v>
      </c>
      <c r="G104" s="52">
        <v>1</v>
      </c>
      <c r="H104" s="52">
        <v>5.38</v>
      </c>
      <c r="I104" s="52">
        <v>6</v>
      </c>
      <c r="J104" s="83">
        <v>75</v>
      </c>
      <c r="K104" s="85" t="s">
        <v>65</v>
      </c>
      <c r="L104" s="86">
        <v>8.6999999999999993</v>
      </c>
    </row>
    <row r="105" spans="1:12" ht="14.4">
      <c r="A105" s="20"/>
      <c r="B105" s="14"/>
      <c r="C105" s="10"/>
      <c r="D105" s="7" t="s">
        <v>26</v>
      </c>
      <c r="E105" s="80" t="s">
        <v>45</v>
      </c>
      <c r="F105" s="52">
        <v>210</v>
      </c>
      <c r="G105" s="52">
        <v>2</v>
      </c>
      <c r="H105" s="52">
        <v>5</v>
      </c>
      <c r="I105" s="52">
        <v>10</v>
      </c>
      <c r="J105" s="52">
        <v>94</v>
      </c>
      <c r="K105" s="54">
        <v>143</v>
      </c>
      <c r="L105" s="56">
        <v>20.059999999999999</v>
      </c>
    </row>
    <row r="106" spans="1:12" ht="14.4">
      <c r="A106" s="20"/>
      <c r="B106" s="14"/>
      <c r="C106" s="10"/>
      <c r="D106" s="7" t="s">
        <v>27</v>
      </c>
      <c r="E106" s="80" t="s">
        <v>60</v>
      </c>
      <c r="F106" s="52">
        <v>90</v>
      </c>
      <c r="G106" s="52">
        <v>12</v>
      </c>
      <c r="H106" s="52">
        <v>12</v>
      </c>
      <c r="I106" s="52">
        <v>12</v>
      </c>
      <c r="J106" s="52">
        <v>221</v>
      </c>
      <c r="K106" s="54">
        <v>451</v>
      </c>
      <c r="L106" s="56">
        <v>75.28</v>
      </c>
    </row>
    <row r="107" spans="1:12" ht="14.4">
      <c r="A107" s="20"/>
      <c r="B107" s="14"/>
      <c r="C107" s="10"/>
      <c r="D107" s="7" t="s">
        <v>28</v>
      </c>
      <c r="E107" s="80" t="s">
        <v>61</v>
      </c>
      <c r="F107" s="52">
        <v>150</v>
      </c>
      <c r="G107" s="52">
        <v>4.5</v>
      </c>
      <c r="H107" s="52">
        <v>5</v>
      </c>
      <c r="I107" s="52">
        <v>41</v>
      </c>
      <c r="J107" s="52">
        <v>197</v>
      </c>
      <c r="K107" s="54">
        <v>516</v>
      </c>
      <c r="L107" s="56">
        <v>11.77</v>
      </c>
    </row>
    <row r="108" spans="1:12" ht="14.4">
      <c r="A108" s="20"/>
      <c r="B108" s="14"/>
      <c r="C108" s="10"/>
      <c r="D108" s="7" t="s">
        <v>62</v>
      </c>
      <c r="E108" s="80" t="s">
        <v>47</v>
      </c>
      <c r="F108" s="52">
        <v>200</v>
      </c>
      <c r="G108" s="52">
        <v>1</v>
      </c>
      <c r="H108" s="52">
        <v>0</v>
      </c>
      <c r="I108" s="52">
        <v>13</v>
      </c>
      <c r="J108" s="52">
        <v>78</v>
      </c>
      <c r="K108" s="54">
        <v>638</v>
      </c>
      <c r="L108" s="56">
        <v>8.5399999999999991</v>
      </c>
    </row>
    <row r="109" spans="1:12" ht="14.4">
      <c r="A109" s="20"/>
      <c r="B109" s="14"/>
      <c r="C109" s="10"/>
      <c r="D109" s="7" t="s">
        <v>63</v>
      </c>
      <c r="E109" s="80" t="s">
        <v>89</v>
      </c>
      <c r="F109" s="52">
        <v>30</v>
      </c>
      <c r="G109" s="52">
        <v>2</v>
      </c>
      <c r="H109" s="52">
        <v>0</v>
      </c>
      <c r="I109" s="52">
        <v>14</v>
      </c>
      <c r="J109" s="52">
        <v>53</v>
      </c>
      <c r="K109" s="54" t="s">
        <v>37</v>
      </c>
      <c r="L109" s="56">
        <v>3.5</v>
      </c>
    </row>
    <row r="110" spans="1:12" ht="14.4">
      <c r="A110" s="20"/>
      <c r="B110" s="14"/>
      <c r="C110" s="10"/>
      <c r="D110" s="7" t="s">
        <v>64</v>
      </c>
      <c r="E110" s="80" t="s">
        <v>39</v>
      </c>
      <c r="F110" s="52">
        <v>20</v>
      </c>
      <c r="G110" s="52">
        <v>1</v>
      </c>
      <c r="H110" s="52">
        <v>0</v>
      </c>
      <c r="I110" s="52">
        <v>9</v>
      </c>
      <c r="J110" s="52">
        <v>44</v>
      </c>
      <c r="K110" s="54" t="s">
        <v>37</v>
      </c>
      <c r="L110" s="56">
        <v>2.15</v>
      </c>
    </row>
    <row r="111" spans="1:12" ht="14.4">
      <c r="A111" s="20"/>
      <c r="B111" s="14"/>
      <c r="C111" s="10"/>
      <c r="D111" s="6"/>
      <c r="E111" s="36"/>
      <c r="F111" s="37"/>
      <c r="G111" s="60"/>
      <c r="H111" s="60"/>
      <c r="I111" s="60"/>
      <c r="J111" s="60"/>
      <c r="K111" s="53"/>
      <c r="L111" s="63"/>
    </row>
    <row r="112" spans="1:12" ht="14.4">
      <c r="A112" s="20"/>
      <c r="B112" s="14"/>
      <c r="C112" s="10"/>
      <c r="D112" s="6"/>
      <c r="E112" s="36"/>
      <c r="F112" s="37"/>
      <c r="G112" s="60"/>
      <c r="H112" s="60"/>
      <c r="I112" s="60"/>
      <c r="J112" s="60"/>
      <c r="K112" s="53"/>
      <c r="L112" s="63"/>
    </row>
    <row r="113" spans="1:12" ht="14.4">
      <c r="A113" s="21"/>
      <c r="B113" s="16"/>
      <c r="C113" s="71"/>
      <c r="D113" s="66" t="s">
        <v>29</v>
      </c>
      <c r="E113" s="67"/>
      <c r="F113" s="68">
        <f>SUM(F104:F112)</f>
        <v>760</v>
      </c>
      <c r="G113" s="69">
        <f>SUM(G104:G112)</f>
        <v>23.5</v>
      </c>
      <c r="H113" s="69">
        <f>SUM(H104:H112)</f>
        <v>27.38</v>
      </c>
      <c r="I113" s="69">
        <f>SUM(I104:I112)</f>
        <v>105</v>
      </c>
      <c r="J113" s="69">
        <f>SUM(J104:J112)</f>
        <v>762</v>
      </c>
      <c r="K113" s="73"/>
      <c r="L113" s="74">
        <f>SUM(L104:L112)</f>
        <v>130</v>
      </c>
    </row>
    <row r="114" spans="1:12" ht="15" thickBot="1">
      <c r="A114" s="25">
        <f>A98</f>
        <v>2</v>
      </c>
      <c r="B114" s="26">
        <f>B98</f>
        <v>1</v>
      </c>
      <c r="C114" s="110" t="s">
        <v>4</v>
      </c>
      <c r="D114" s="111"/>
      <c r="E114" s="72"/>
      <c r="F114" s="64">
        <f>F103+F113</f>
        <v>1335</v>
      </c>
      <c r="G114" s="65">
        <f>G103+G113</f>
        <v>38.5</v>
      </c>
      <c r="H114" s="65">
        <f>H103+H113</f>
        <v>42.379999999999995</v>
      </c>
      <c r="I114" s="65">
        <f>I103+I113</f>
        <v>171</v>
      </c>
      <c r="J114" s="65">
        <f>J103+J113</f>
        <v>1235</v>
      </c>
      <c r="K114" s="75"/>
      <c r="L114" s="76">
        <f>L103+L113</f>
        <v>240</v>
      </c>
    </row>
    <row r="115" spans="1:12" ht="26.4">
      <c r="A115" s="17">
        <v>2</v>
      </c>
      <c r="B115" s="18">
        <v>2</v>
      </c>
      <c r="C115" s="19" t="s">
        <v>20</v>
      </c>
      <c r="D115" s="5" t="s">
        <v>21</v>
      </c>
      <c r="E115" s="33" t="s">
        <v>68</v>
      </c>
      <c r="F115" s="34">
        <v>200</v>
      </c>
      <c r="G115" s="59">
        <v>12</v>
      </c>
      <c r="H115" s="59">
        <v>12</v>
      </c>
      <c r="I115" s="59">
        <v>15</v>
      </c>
      <c r="J115" s="59">
        <v>253</v>
      </c>
      <c r="K115" s="35">
        <v>366</v>
      </c>
      <c r="L115" s="105">
        <v>84.02</v>
      </c>
    </row>
    <row r="116" spans="1:12" ht="14.4">
      <c r="A116" s="20"/>
      <c r="B116" s="14"/>
      <c r="C116" s="10"/>
      <c r="D116" s="7" t="s">
        <v>22</v>
      </c>
      <c r="E116" s="36" t="s">
        <v>40</v>
      </c>
      <c r="F116" s="37">
        <v>200</v>
      </c>
      <c r="G116" s="60">
        <v>0.2</v>
      </c>
      <c r="H116" s="60">
        <v>0</v>
      </c>
      <c r="I116" s="60">
        <v>15.1</v>
      </c>
      <c r="J116" s="60">
        <v>58</v>
      </c>
      <c r="K116" s="38">
        <v>685</v>
      </c>
      <c r="L116" s="63">
        <v>3.33</v>
      </c>
    </row>
    <row r="117" spans="1:12" ht="14.4">
      <c r="A117" s="20"/>
      <c r="B117" s="14"/>
      <c r="C117" s="10"/>
      <c r="D117" s="7" t="s">
        <v>63</v>
      </c>
      <c r="E117" s="80" t="s">
        <v>89</v>
      </c>
      <c r="F117" s="37">
        <v>30</v>
      </c>
      <c r="G117" s="60">
        <v>2</v>
      </c>
      <c r="H117" s="60">
        <v>0</v>
      </c>
      <c r="I117" s="60">
        <v>14</v>
      </c>
      <c r="J117" s="60">
        <v>53</v>
      </c>
      <c r="K117" s="38" t="s">
        <v>37</v>
      </c>
      <c r="L117" s="63">
        <v>3.5</v>
      </c>
    </row>
    <row r="118" spans="1:12" ht="14.4">
      <c r="A118" s="20"/>
      <c r="B118" s="14"/>
      <c r="C118" s="10"/>
      <c r="D118" s="7" t="s">
        <v>64</v>
      </c>
      <c r="E118" s="36" t="s">
        <v>39</v>
      </c>
      <c r="F118" s="37">
        <v>20</v>
      </c>
      <c r="G118" s="60">
        <v>1.36</v>
      </c>
      <c r="H118" s="60">
        <v>0.24</v>
      </c>
      <c r="I118" s="60">
        <v>9.3000000000000007</v>
      </c>
      <c r="J118" s="60">
        <v>44</v>
      </c>
      <c r="K118" s="38" t="s">
        <v>37</v>
      </c>
      <c r="L118" s="63">
        <v>2.15</v>
      </c>
    </row>
    <row r="119" spans="1:12" ht="14.4">
      <c r="A119" s="20"/>
      <c r="B119" s="14"/>
      <c r="C119" s="10"/>
      <c r="D119" s="45" t="s">
        <v>94</v>
      </c>
      <c r="E119" s="36" t="s">
        <v>41</v>
      </c>
      <c r="F119" s="37">
        <v>50</v>
      </c>
      <c r="G119" s="52">
        <v>4.03</v>
      </c>
      <c r="H119" s="52">
        <v>7</v>
      </c>
      <c r="I119" s="52">
        <v>30</v>
      </c>
      <c r="J119" s="60">
        <v>101</v>
      </c>
      <c r="K119" s="38" t="s">
        <v>37</v>
      </c>
      <c r="L119" s="63">
        <v>17</v>
      </c>
    </row>
    <row r="120" spans="1:12" ht="14.4">
      <c r="A120" s="20"/>
      <c r="B120" s="14"/>
      <c r="C120" s="10"/>
      <c r="D120" s="50"/>
      <c r="E120" s="36"/>
      <c r="F120" s="37"/>
      <c r="G120" s="60"/>
      <c r="H120" s="60"/>
      <c r="I120" s="60"/>
      <c r="J120" s="60"/>
      <c r="K120" s="38"/>
      <c r="L120" s="63"/>
    </row>
    <row r="121" spans="1:12" ht="14.4">
      <c r="A121" s="20"/>
      <c r="B121" s="14"/>
      <c r="C121" s="10"/>
      <c r="D121" s="50"/>
      <c r="E121" s="36"/>
      <c r="F121" s="37"/>
      <c r="G121" s="60"/>
      <c r="H121" s="60"/>
      <c r="I121" s="60"/>
      <c r="J121" s="60"/>
      <c r="K121" s="38"/>
      <c r="L121" s="63"/>
    </row>
    <row r="122" spans="1:12" ht="14.4">
      <c r="A122" s="21"/>
      <c r="B122" s="16"/>
      <c r="C122" s="8"/>
      <c r="D122" s="66" t="s">
        <v>29</v>
      </c>
      <c r="E122" s="67"/>
      <c r="F122" s="68">
        <f>SUM(F115:F119)</f>
        <v>500</v>
      </c>
      <c r="G122" s="69">
        <f t="shared" ref="G122:J122" si="8">SUM(G115:G119)</f>
        <v>19.59</v>
      </c>
      <c r="H122" s="69">
        <f t="shared" si="8"/>
        <v>19.240000000000002</v>
      </c>
      <c r="I122" s="69">
        <f t="shared" si="8"/>
        <v>83.4</v>
      </c>
      <c r="J122" s="69">
        <f t="shared" si="8"/>
        <v>509</v>
      </c>
      <c r="K122" s="70"/>
      <c r="L122" s="74">
        <f t="shared" ref="L122" si="9">SUM(L115:L119)</f>
        <v>110</v>
      </c>
    </row>
    <row r="123" spans="1:12" ht="14.4">
      <c r="A123" s="22">
        <f>A115</f>
        <v>2</v>
      </c>
      <c r="B123" s="12">
        <f>B115</f>
        <v>2</v>
      </c>
      <c r="C123" s="9" t="s">
        <v>24</v>
      </c>
      <c r="D123" s="7" t="s">
        <v>25</v>
      </c>
      <c r="E123" s="36" t="s">
        <v>38</v>
      </c>
      <c r="F123" s="37">
        <v>60</v>
      </c>
      <c r="G123" s="60">
        <v>3</v>
      </c>
      <c r="H123" s="60">
        <v>5</v>
      </c>
      <c r="I123" s="60">
        <v>6</v>
      </c>
      <c r="J123" s="60">
        <v>90</v>
      </c>
      <c r="K123" s="38" t="s">
        <v>65</v>
      </c>
      <c r="L123" s="63">
        <v>6.08</v>
      </c>
    </row>
    <row r="124" spans="1:12" ht="14.4">
      <c r="A124" s="20"/>
      <c r="B124" s="14"/>
      <c r="C124" s="10"/>
      <c r="D124" s="7" t="s">
        <v>26</v>
      </c>
      <c r="E124" s="36" t="s">
        <v>48</v>
      </c>
      <c r="F124" s="37">
        <v>200</v>
      </c>
      <c r="G124" s="60">
        <v>2.52</v>
      </c>
      <c r="H124" s="60">
        <v>4</v>
      </c>
      <c r="I124" s="60">
        <v>15</v>
      </c>
      <c r="J124" s="60">
        <v>132</v>
      </c>
      <c r="K124" s="38">
        <v>140</v>
      </c>
      <c r="L124" s="63">
        <v>17.600000000000001</v>
      </c>
    </row>
    <row r="125" spans="1:12" ht="14.4">
      <c r="A125" s="20"/>
      <c r="B125" s="14"/>
      <c r="C125" s="10"/>
      <c r="D125" s="7" t="s">
        <v>27</v>
      </c>
      <c r="E125" s="36" t="s">
        <v>49</v>
      </c>
      <c r="F125" s="37">
        <v>200</v>
      </c>
      <c r="G125" s="60">
        <v>14.1</v>
      </c>
      <c r="H125" s="60">
        <v>15</v>
      </c>
      <c r="I125" s="60">
        <v>45</v>
      </c>
      <c r="J125" s="60">
        <v>340</v>
      </c>
      <c r="K125" s="38" t="s">
        <v>50</v>
      </c>
      <c r="L125" s="63">
        <v>97.34</v>
      </c>
    </row>
    <row r="126" spans="1:12" ht="14.4">
      <c r="A126" s="20"/>
      <c r="B126" s="14"/>
      <c r="C126" s="10"/>
      <c r="D126" s="7" t="s">
        <v>28</v>
      </c>
      <c r="E126" s="36"/>
      <c r="F126" s="37"/>
      <c r="G126" s="60"/>
      <c r="H126" s="60"/>
      <c r="I126" s="60"/>
      <c r="J126" s="60"/>
      <c r="K126" s="38"/>
      <c r="L126" s="63"/>
    </row>
    <row r="127" spans="1:12" ht="14.4">
      <c r="A127" s="20"/>
      <c r="B127" s="14"/>
      <c r="C127" s="10"/>
      <c r="D127" s="7" t="s">
        <v>62</v>
      </c>
      <c r="E127" s="36" t="s">
        <v>40</v>
      </c>
      <c r="F127" s="37">
        <v>200</v>
      </c>
      <c r="G127" s="60">
        <v>0.2</v>
      </c>
      <c r="H127" s="60">
        <v>0</v>
      </c>
      <c r="I127" s="60">
        <v>15.1</v>
      </c>
      <c r="J127" s="60">
        <v>58</v>
      </c>
      <c r="K127" s="38">
        <v>686</v>
      </c>
      <c r="L127" s="63">
        <v>3.33</v>
      </c>
    </row>
    <row r="128" spans="1:12" ht="14.4">
      <c r="A128" s="20"/>
      <c r="B128" s="14"/>
      <c r="C128" s="10"/>
      <c r="D128" s="7" t="s">
        <v>63</v>
      </c>
      <c r="E128" s="80" t="s">
        <v>89</v>
      </c>
      <c r="F128" s="37">
        <v>30</v>
      </c>
      <c r="G128" s="60">
        <v>2</v>
      </c>
      <c r="H128" s="60">
        <v>0</v>
      </c>
      <c r="I128" s="60">
        <v>14</v>
      </c>
      <c r="J128" s="60">
        <v>53</v>
      </c>
      <c r="K128" s="38" t="s">
        <v>37</v>
      </c>
      <c r="L128" s="63">
        <v>3.5</v>
      </c>
    </row>
    <row r="129" spans="1:12" ht="14.4">
      <c r="A129" s="20"/>
      <c r="B129" s="14"/>
      <c r="C129" s="10"/>
      <c r="D129" s="7" t="s">
        <v>64</v>
      </c>
      <c r="E129" s="36" t="s">
        <v>39</v>
      </c>
      <c r="F129" s="37">
        <v>20</v>
      </c>
      <c r="G129" s="60">
        <v>1.36</v>
      </c>
      <c r="H129" s="60">
        <v>0</v>
      </c>
      <c r="I129" s="60">
        <v>9.3000000000000007</v>
      </c>
      <c r="J129" s="60">
        <v>44.4</v>
      </c>
      <c r="K129" s="38" t="s">
        <v>37</v>
      </c>
      <c r="L129" s="63">
        <v>2.15</v>
      </c>
    </row>
    <row r="130" spans="1:12" ht="14.4">
      <c r="A130" s="20"/>
      <c r="B130" s="14"/>
      <c r="C130" s="10"/>
      <c r="D130" s="6"/>
      <c r="E130" s="36"/>
      <c r="F130" s="37"/>
      <c r="G130" s="60"/>
      <c r="H130" s="60"/>
      <c r="I130" s="60"/>
      <c r="J130" s="60"/>
      <c r="K130" s="38"/>
      <c r="L130" s="63"/>
    </row>
    <row r="131" spans="1:12" ht="14.4">
      <c r="A131" s="20"/>
      <c r="B131" s="14"/>
      <c r="C131" s="10"/>
      <c r="D131" s="6"/>
      <c r="E131" s="36"/>
      <c r="F131" s="37"/>
      <c r="G131" s="60"/>
      <c r="H131" s="60"/>
      <c r="I131" s="60"/>
      <c r="J131" s="60"/>
      <c r="K131" s="38"/>
      <c r="L131" s="63"/>
    </row>
    <row r="132" spans="1:12" ht="14.4">
      <c r="A132" s="21"/>
      <c r="B132" s="16"/>
      <c r="C132" s="71"/>
      <c r="D132" s="66" t="s">
        <v>29</v>
      </c>
      <c r="E132" s="67"/>
      <c r="F132" s="68">
        <f>SUM(F123:F131)</f>
        <v>710</v>
      </c>
      <c r="G132" s="69">
        <f t="shared" ref="G132:J132" si="10">SUM(G123:G131)</f>
        <v>23.179999999999996</v>
      </c>
      <c r="H132" s="69">
        <f t="shared" si="10"/>
        <v>24</v>
      </c>
      <c r="I132" s="69">
        <f t="shared" si="10"/>
        <v>104.39999999999999</v>
      </c>
      <c r="J132" s="69">
        <f t="shared" si="10"/>
        <v>717.4</v>
      </c>
      <c r="K132" s="70"/>
      <c r="L132" s="74">
        <f t="shared" ref="L132" si="11">SUM(L123:L131)</f>
        <v>130</v>
      </c>
    </row>
    <row r="133" spans="1:12" ht="15" thickBot="1">
      <c r="A133" s="25">
        <f>A115</f>
        <v>2</v>
      </c>
      <c r="B133" s="26">
        <f>B115</f>
        <v>2</v>
      </c>
      <c r="C133" s="110" t="s">
        <v>4</v>
      </c>
      <c r="D133" s="111"/>
      <c r="E133" s="72"/>
      <c r="F133" s="64">
        <f>F122+F132</f>
        <v>1210</v>
      </c>
      <c r="G133" s="65">
        <f t="shared" ref="G133" si="12">G122+G132</f>
        <v>42.769999999999996</v>
      </c>
      <c r="H133" s="65">
        <f t="shared" ref="H133" si="13">H122+H132</f>
        <v>43.24</v>
      </c>
      <c r="I133" s="65">
        <f t="shared" ref="I133" si="14">I122+I132</f>
        <v>187.8</v>
      </c>
      <c r="J133" s="65">
        <f t="shared" ref="J133:L133" si="15">J122+J132</f>
        <v>1226.4000000000001</v>
      </c>
      <c r="K133" s="96"/>
      <c r="L133" s="76">
        <f t="shared" si="15"/>
        <v>240</v>
      </c>
    </row>
    <row r="134" spans="1:12" ht="14.4">
      <c r="A134" s="17">
        <v>2</v>
      </c>
      <c r="B134" s="18">
        <v>3</v>
      </c>
      <c r="C134" s="19" t="s">
        <v>20</v>
      </c>
      <c r="D134" s="5" t="s">
        <v>21</v>
      </c>
      <c r="E134" s="33" t="s">
        <v>69</v>
      </c>
      <c r="F134" s="34">
        <v>180</v>
      </c>
      <c r="G134" s="59">
        <v>5</v>
      </c>
      <c r="H134" s="59">
        <v>5</v>
      </c>
      <c r="I134" s="59">
        <v>41</v>
      </c>
      <c r="J134" s="59">
        <v>197</v>
      </c>
      <c r="K134" s="35">
        <v>516</v>
      </c>
      <c r="L134" s="63">
        <v>19.940000000000001</v>
      </c>
    </row>
    <row r="135" spans="1:12" ht="14.4">
      <c r="A135" s="20"/>
      <c r="B135" s="14"/>
      <c r="C135" s="10"/>
      <c r="D135" s="6"/>
      <c r="E135" s="47" t="s">
        <v>51</v>
      </c>
      <c r="F135" s="48">
        <v>90</v>
      </c>
      <c r="G135" s="61">
        <v>11</v>
      </c>
      <c r="H135" s="61">
        <v>14</v>
      </c>
      <c r="I135" s="61">
        <v>5</v>
      </c>
      <c r="J135" s="61">
        <v>184</v>
      </c>
      <c r="K135" s="49" t="s">
        <v>52</v>
      </c>
      <c r="L135" s="90">
        <v>81.08</v>
      </c>
    </row>
    <row r="136" spans="1:12" ht="14.4">
      <c r="A136" s="20"/>
      <c r="B136" s="14"/>
      <c r="C136" s="10"/>
      <c r="D136" s="7" t="s">
        <v>22</v>
      </c>
      <c r="E136" s="36" t="s">
        <v>40</v>
      </c>
      <c r="F136" s="37">
        <v>200</v>
      </c>
      <c r="G136" s="60">
        <v>0</v>
      </c>
      <c r="H136" s="60">
        <v>0</v>
      </c>
      <c r="I136" s="60">
        <v>15.1</v>
      </c>
      <c r="J136" s="60">
        <v>58</v>
      </c>
      <c r="K136" s="38">
        <v>686</v>
      </c>
      <c r="L136" s="63">
        <v>3.33</v>
      </c>
    </row>
    <row r="137" spans="1:12" ht="15.75" customHeight="1">
      <c r="A137" s="20"/>
      <c r="B137" s="14"/>
      <c r="C137" s="10"/>
      <c r="D137" s="7" t="s">
        <v>63</v>
      </c>
      <c r="E137" s="80" t="s">
        <v>89</v>
      </c>
      <c r="F137" s="37">
        <v>30</v>
      </c>
      <c r="G137" s="60">
        <v>2</v>
      </c>
      <c r="H137" s="60">
        <v>0</v>
      </c>
      <c r="I137" s="60">
        <v>14</v>
      </c>
      <c r="J137" s="60">
        <v>53</v>
      </c>
      <c r="K137" s="38" t="s">
        <v>37</v>
      </c>
      <c r="L137" s="63">
        <v>3.5</v>
      </c>
    </row>
    <row r="138" spans="1:12" ht="14.4">
      <c r="A138" s="20"/>
      <c r="B138" s="14"/>
      <c r="C138" s="10"/>
      <c r="D138" s="7" t="s">
        <v>64</v>
      </c>
      <c r="E138" s="36" t="s">
        <v>39</v>
      </c>
      <c r="F138" s="37">
        <v>20</v>
      </c>
      <c r="G138" s="60">
        <v>1</v>
      </c>
      <c r="H138" s="60">
        <v>0.24</v>
      </c>
      <c r="I138" s="60">
        <v>9.3000000000000007</v>
      </c>
      <c r="J138" s="60">
        <v>44.4</v>
      </c>
      <c r="K138" s="38" t="s">
        <v>37</v>
      </c>
      <c r="L138" s="63">
        <v>2.15</v>
      </c>
    </row>
    <row r="139" spans="1:12" ht="14.4">
      <c r="A139" s="20"/>
      <c r="B139" s="14"/>
      <c r="C139" s="10"/>
      <c r="D139" s="6"/>
      <c r="E139" s="36"/>
      <c r="F139" s="37"/>
      <c r="G139" s="60"/>
      <c r="H139" s="60"/>
      <c r="I139" s="60"/>
      <c r="J139" s="60"/>
      <c r="K139" s="38"/>
      <c r="L139" s="63"/>
    </row>
    <row r="140" spans="1:12" ht="14.4">
      <c r="A140" s="20"/>
      <c r="B140" s="14"/>
      <c r="C140" s="10"/>
      <c r="D140" s="6"/>
      <c r="E140" s="36"/>
      <c r="F140" s="37"/>
      <c r="G140" s="60"/>
      <c r="H140" s="60"/>
      <c r="I140" s="60"/>
      <c r="J140" s="60"/>
      <c r="K140" s="38"/>
      <c r="L140" s="63"/>
    </row>
    <row r="141" spans="1:12" ht="14.4">
      <c r="A141" s="21"/>
      <c r="B141" s="16"/>
      <c r="C141" s="8"/>
      <c r="D141" s="66" t="s">
        <v>29</v>
      </c>
      <c r="E141" s="67"/>
      <c r="F141" s="68">
        <f>SUM(F134:F140)</f>
        <v>520</v>
      </c>
      <c r="G141" s="69">
        <f t="shared" ref="G141:J141" si="16">SUM(G134:G140)</f>
        <v>19</v>
      </c>
      <c r="H141" s="69">
        <f t="shared" si="16"/>
        <v>19.239999999999998</v>
      </c>
      <c r="I141" s="69">
        <f t="shared" si="16"/>
        <v>84.399999999999991</v>
      </c>
      <c r="J141" s="69">
        <f t="shared" si="16"/>
        <v>536.4</v>
      </c>
      <c r="K141" s="70"/>
      <c r="L141" s="74">
        <f t="shared" ref="L141" si="17">SUM(L134:L140)</f>
        <v>110</v>
      </c>
    </row>
    <row r="142" spans="1:12" ht="14.4">
      <c r="A142" s="22">
        <f>A134</f>
        <v>2</v>
      </c>
      <c r="B142" s="12">
        <f>B134</f>
        <v>3</v>
      </c>
      <c r="C142" s="9" t="s">
        <v>24</v>
      </c>
      <c r="D142" s="7" t="s">
        <v>25</v>
      </c>
      <c r="E142" s="36"/>
      <c r="F142" s="37"/>
      <c r="G142" s="60"/>
      <c r="H142" s="60"/>
      <c r="I142" s="60"/>
      <c r="J142" s="60"/>
      <c r="K142" s="38"/>
      <c r="L142" s="63"/>
    </row>
    <row r="143" spans="1:12" ht="14.4">
      <c r="A143" s="20"/>
      <c r="B143" s="14"/>
      <c r="C143" s="10"/>
      <c r="D143" s="7" t="s">
        <v>26</v>
      </c>
      <c r="E143" s="36" t="s">
        <v>58</v>
      </c>
      <c r="F143" s="37">
        <v>210</v>
      </c>
      <c r="G143" s="60">
        <v>3.1</v>
      </c>
      <c r="H143" s="60">
        <v>5</v>
      </c>
      <c r="I143" s="60">
        <v>25</v>
      </c>
      <c r="J143" s="60">
        <v>159</v>
      </c>
      <c r="K143" s="38">
        <v>110</v>
      </c>
      <c r="L143" s="63">
        <v>21.92</v>
      </c>
    </row>
    <row r="144" spans="1:12" ht="14.4">
      <c r="A144" s="20"/>
      <c r="B144" s="14"/>
      <c r="C144" s="10"/>
      <c r="D144" s="7" t="s">
        <v>27</v>
      </c>
      <c r="E144" s="36" t="s">
        <v>53</v>
      </c>
      <c r="F144" s="37">
        <v>120</v>
      </c>
      <c r="G144" s="60">
        <v>14.31</v>
      </c>
      <c r="H144" s="60">
        <v>12</v>
      </c>
      <c r="I144" s="60">
        <v>29</v>
      </c>
      <c r="J144" s="60">
        <v>297</v>
      </c>
      <c r="K144" s="38">
        <v>462</v>
      </c>
      <c r="L144" s="63">
        <v>70.03</v>
      </c>
    </row>
    <row r="145" spans="1:12" ht="14.4">
      <c r="A145" s="20"/>
      <c r="B145" s="14"/>
      <c r="C145" s="10"/>
      <c r="D145" s="7" t="s">
        <v>28</v>
      </c>
      <c r="E145" s="36" t="s">
        <v>70</v>
      </c>
      <c r="F145" s="37">
        <v>150</v>
      </c>
      <c r="G145" s="60">
        <v>3.2</v>
      </c>
      <c r="H145" s="60">
        <v>6.2</v>
      </c>
      <c r="I145" s="60">
        <v>25</v>
      </c>
      <c r="J145" s="60">
        <v>139.4</v>
      </c>
      <c r="K145" s="38">
        <v>520</v>
      </c>
      <c r="L145" s="63">
        <v>31.22</v>
      </c>
    </row>
    <row r="146" spans="1:12" ht="14.4">
      <c r="A146" s="20"/>
      <c r="B146" s="14"/>
      <c r="C146" s="10"/>
      <c r="D146" s="7" t="s">
        <v>62</v>
      </c>
      <c r="E146" s="36" t="s">
        <v>40</v>
      </c>
      <c r="F146" s="37">
        <v>200</v>
      </c>
      <c r="G146" s="60">
        <v>0.2</v>
      </c>
      <c r="H146" s="60">
        <v>0</v>
      </c>
      <c r="I146" s="60">
        <v>15.1</v>
      </c>
      <c r="J146" s="60">
        <v>58</v>
      </c>
      <c r="K146" s="38">
        <v>686</v>
      </c>
      <c r="L146" s="63">
        <v>3.33</v>
      </c>
    </row>
    <row r="147" spans="1:12" ht="14.4">
      <c r="A147" s="20"/>
      <c r="B147" s="14"/>
      <c r="C147" s="10"/>
      <c r="D147" s="7" t="s">
        <v>63</v>
      </c>
      <c r="E147" s="80" t="s">
        <v>89</v>
      </c>
      <c r="F147" s="37">
        <v>30</v>
      </c>
      <c r="G147" s="60">
        <v>2</v>
      </c>
      <c r="H147" s="60">
        <v>0</v>
      </c>
      <c r="I147" s="60">
        <v>14</v>
      </c>
      <c r="J147" s="60">
        <v>53</v>
      </c>
      <c r="K147" s="38" t="s">
        <v>37</v>
      </c>
      <c r="L147" s="63">
        <v>3.5</v>
      </c>
    </row>
    <row r="148" spans="1:12" ht="14.4">
      <c r="A148" s="20"/>
      <c r="B148" s="14"/>
      <c r="C148" s="10"/>
      <c r="D148" s="6"/>
      <c r="E148" s="36"/>
      <c r="F148" s="37"/>
      <c r="G148" s="60"/>
      <c r="H148" s="60"/>
      <c r="I148" s="60"/>
      <c r="J148" s="60"/>
      <c r="K148" s="38"/>
      <c r="L148" s="63"/>
    </row>
    <row r="149" spans="1:12" ht="14.4">
      <c r="A149" s="20"/>
      <c r="B149" s="14"/>
      <c r="C149" s="10"/>
      <c r="D149" s="6"/>
      <c r="E149" s="36"/>
      <c r="F149" s="37"/>
      <c r="G149" s="60"/>
      <c r="H149" s="60"/>
      <c r="I149" s="60"/>
      <c r="J149" s="60"/>
      <c r="K149" s="38"/>
      <c r="L149" s="63"/>
    </row>
    <row r="150" spans="1:12" ht="14.4">
      <c r="A150" s="21"/>
      <c r="B150" s="16"/>
      <c r="C150" s="8"/>
      <c r="D150" s="66" t="s">
        <v>29</v>
      </c>
      <c r="E150" s="67"/>
      <c r="F150" s="68">
        <f>SUM(F142:F149)</f>
        <v>710</v>
      </c>
      <c r="G150" s="69">
        <f t="shared" ref="G150:J150" si="18">SUM(G142:G149)</f>
        <v>22.81</v>
      </c>
      <c r="H150" s="69">
        <f t="shared" si="18"/>
        <v>23.2</v>
      </c>
      <c r="I150" s="69">
        <f t="shared" si="18"/>
        <v>108.1</v>
      </c>
      <c r="J150" s="69">
        <f t="shared" si="18"/>
        <v>706.4</v>
      </c>
      <c r="K150" s="70"/>
      <c r="L150" s="74">
        <f t="shared" ref="L150" si="19">SUM(L142:L149)</f>
        <v>130</v>
      </c>
    </row>
    <row r="151" spans="1:12" ht="15" thickBot="1">
      <c r="A151" s="25">
        <f>A134</f>
        <v>2</v>
      </c>
      <c r="B151" s="26">
        <f>B134</f>
        <v>3</v>
      </c>
      <c r="C151" s="113" t="s">
        <v>4</v>
      </c>
      <c r="D151" s="114"/>
      <c r="E151" s="27"/>
      <c r="F151" s="64">
        <f>F141+F150</f>
        <v>1230</v>
      </c>
      <c r="G151" s="65">
        <f>G141+G150</f>
        <v>41.81</v>
      </c>
      <c r="H151" s="65">
        <f>H141+H150</f>
        <v>42.44</v>
      </c>
      <c r="I151" s="65">
        <f>I141+I150</f>
        <v>192.5</v>
      </c>
      <c r="J151" s="65">
        <f>J141+J150</f>
        <v>1242.8</v>
      </c>
      <c r="K151" s="96"/>
      <c r="L151" s="76">
        <f>L141+L150</f>
        <v>240</v>
      </c>
    </row>
    <row r="152" spans="1:12" ht="14.4">
      <c r="A152" s="17">
        <v>2</v>
      </c>
      <c r="B152" s="18">
        <v>4</v>
      </c>
      <c r="C152" s="19" t="s">
        <v>20</v>
      </c>
      <c r="D152" s="5" t="s">
        <v>21</v>
      </c>
      <c r="E152" s="33" t="s">
        <v>36</v>
      </c>
      <c r="F152" s="34">
        <v>210</v>
      </c>
      <c r="G152" s="59">
        <v>12</v>
      </c>
      <c r="H152" s="59">
        <v>17</v>
      </c>
      <c r="I152" s="59">
        <v>32</v>
      </c>
      <c r="J152" s="59">
        <v>251</v>
      </c>
      <c r="K152" s="35">
        <v>311</v>
      </c>
      <c r="L152" s="105">
        <v>56.83</v>
      </c>
    </row>
    <row r="153" spans="1:12" ht="14.4">
      <c r="A153" s="20"/>
      <c r="B153" s="14"/>
      <c r="C153" s="10"/>
      <c r="D153" s="7" t="s">
        <v>22</v>
      </c>
      <c r="E153" s="36" t="s">
        <v>92</v>
      </c>
      <c r="F153" s="37">
        <v>200</v>
      </c>
      <c r="G153" s="60">
        <v>0</v>
      </c>
      <c r="H153" s="60">
        <v>0</v>
      </c>
      <c r="I153" s="60">
        <v>15</v>
      </c>
      <c r="J153" s="60">
        <v>58</v>
      </c>
      <c r="K153" s="38">
        <v>686</v>
      </c>
      <c r="L153" s="63">
        <v>8.0299999999999994</v>
      </c>
    </row>
    <row r="154" spans="1:12" ht="14.4">
      <c r="A154" s="20"/>
      <c r="B154" s="14"/>
      <c r="C154" s="10"/>
      <c r="D154" s="7" t="s">
        <v>63</v>
      </c>
      <c r="E154" s="80" t="s">
        <v>89</v>
      </c>
      <c r="F154" s="37">
        <v>30</v>
      </c>
      <c r="G154" s="60">
        <v>2</v>
      </c>
      <c r="H154" s="60">
        <v>0</v>
      </c>
      <c r="I154" s="60">
        <v>14</v>
      </c>
      <c r="J154" s="60">
        <v>53</v>
      </c>
      <c r="K154" s="38" t="s">
        <v>37</v>
      </c>
      <c r="L154" s="63">
        <v>3.5</v>
      </c>
    </row>
    <row r="155" spans="1:12" ht="14.4">
      <c r="A155" s="20"/>
      <c r="B155" s="14"/>
      <c r="C155" s="10"/>
      <c r="D155" s="7" t="s">
        <v>64</v>
      </c>
      <c r="E155" s="36" t="s">
        <v>39</v>
      </c>
      <c r="F155" s="37">
        <v>20</v>
      </c>
      <c r="G155" s="60">
        <v>1.36</v>
      </c>
      <c r="H155" s="60">
        <v>0.24</v>
      </c>
      <c r="I155" s="60">
        <v>9.3000000000000007</v>
      </c>
      <c r="J155" s="60">
        <v>44.4</v>
      </c>
      <c r="K155" s="38" t="s">
        <v>37</v>
      </c>
      <c r="L155" s="63">
        <v>2.15</v>
      </c>
    </row>
    <row r="156" spans="1:12" ht="14.4">
      <c r="A156" s="20"/>
      <c r="B156" s="14"/>
      <c r="C156" s="10"/>
      <c r="D156" s="45" t="s">
        <v>23</v>
      </c>
      <c r="E156" s="36" t="s">
        <v>67</v>
      </c>
      <c r="F156" s="37">
        <v>100</v>
      </c>
      <c r="G156" s="52">
        <v>2</v>
      </c>
      <c r="H156" s="52">
        <v>0</v>
      </c>
      <c r="I156" s="52">
        <v>10</v>
      </c>
      <c r="J156" s="60">
        <v>84</v>
      </c>
      <c r="K156" s="38" t="s">
        <v>37</v>
      </c>
      <c r="L156" s="63">
        <v>39.49</v>
      </c>
    </row>
    <row r="157" spans="1:12" ht="14.4">
      <c r="A157" s="20"/>
      <c r="B157" s="14"/>
      <c r="C157" s="10"/>
      <c r="D157" s="7"/>
      <c r="E157" s="36"/>
      <c r="F157" s="37"/>
      <c r="G157" s="60"/>
      <c r="H157" s="60"/>
      <c r="I157" s="60"/>
      <c r="J157" s="60"/>
      <c r="K157" s="38"/>
      <c r="L157" s="63"/>
    </row>
    <row r="158" spans="1:12" ht="14.4">
      <c r="A158" s="20"/>
      <c r="B158" s="14"/>
      <c r="C158" s="10"/>
      <c r="D158" s="6"/>
      <c r="E158" s="36"/>
      <c r="F158" s="37"/>
      <c r="G158" s="60"/>
      <c r="H158" s="60"/>
      <c r="I158" s="60"/>
      <c r="J158" s="60"/>
      <c r="K158" s="38"/>
      <c r="L158" s="63"/>
    </row>
    <row r="159" spans="1:12" ht="14.4">
      <c r="A159" s="21"/>
      <c r="B159" s="16"/>
      <c r="C159" s="8"/>
      <c r="D159" s="66" t="s">
        <v>29</v>
      </c>
      <c r="E159" s="67"/>
      <c r="F159" s="68">
        <f>SUM(F152:F158)</f>
        <v>560</v>
      </c>
      <c r="G159" s="69">
        <f t="shared" ref="G159:J159" si="20">SUM(G152:G158)</f>
        <v>17.36</v>
      </c>
      <c r="H159" s="69">
        <f t="shared" si="20"/>
        <v>17.239999999999998</v>
      </c>
      <c r="I159" s="69">
        <f t="shared" si="20"/>
        <v>80.3</v>
      </c>
      <c r="J159" s="69">
        <f t="shared" si="20"/>
        <v>490.4</v>
      </c>
      <c r="K159" s="70"/>
      <c r="L159" s="74">
        <f t="shared" ref="L159" si="21">SUM(L152:L158)</f>
        <v>110</v>
      </c>
    </row>
    <row r="160" spans="1:12" ht="14.4">
      <c r="A160" s="22">
        <f>A152</f>
        <v>2</v>
      </c>
      <c r="B160" s="12">
        <f>B152</f>
        <v>4</v>
      </c>
      <c r="C160" s="9" t="s">
        <v>24</v>
      </c>
      <c r="D160" s="7" t="s">
        <v>25</v>
      </c>
      <c r="E160" s="36"/>
      <c r="F160" s="37"/>
      <c r="G160" s="60"/>
      <c r="H160" s="60"/>
      <c r="I160" s="60"/>
      <c r="J160" s="60"/>
      <c r="K160" s="38"/>
      <c r="L160" s="63"/>
    </row>
    <row r="161" spans="1:12" ht="14.4">
      <c r="A161" s="20"/>
      <c r="B161" s="14"/>
      <c r="C161" s="10"/>
      <c r="D161" s="7" t="s">
        <v>26</v>
      </c>
      <c r="E161" s="36" t="s">
        <v>42</v>
      </c>
      <c r="F161" s="37">
        <v>215</v>
      </c>
      <c r="G161" s="60">
        <v>5</v>
      </c>
      <c r="H161" s="60">
        <v>5</v>
      </c>
      <c r="I161" s="60">
        <v>23</v>
      </c>
      <c r="J161" s="60">
        <v>216.4</v>
      </c>
      <c r="K161" s="38">
        <v>171</v>
      </c>
      <c r="L161" s="63">
        <v>28.71</v>
      </c>
    </row>
    <row r="162" spans="1:12" ht="14.4">
      <c r="A162" s="20"/>
      <c r="B162" s="14"/>
      <c r="C162" s="10"/>
      <c r="D162" s="7" t="s">
        <v>27</v>
      </c>
      <c r="E162" s="36" t="s">
        <v>54</v>
      </c>
      <c r="F162" s="37">
        <v>120</v>
      </c>
      <c r="G162" s="60">
        <v>12</v>
      </c>
      <c r="H162" s="60">
        <v>12</v>
      </c>
      <c r="I162" s="60">
        <v>12</v>
      </c>
      <c r="J162" s="60">
        <v>221</v>
      </c>
      <c r="K162" s="38">
        <v>451</v>
      </c>
      <c r="L162" s="63">
        <v>77.48</v>
      </c>
    </row>
    <row r="163" spans="1:12" ht="14.4">
      <c r="A163" s="20"/>
      <c r="B163" s="14"/>
      <c r="C163" s="10"/>
      <c r="D163" s="7" t="s">
        <v>28</v>
      </c>
      <c r="E163" s="36" t="s">
        <v>46</v>
      </c>
      <c r="F163" s="37">
        <v>150</v>
      </c>
      <c r="G163" s="60">
        <v>5.25</v>
      </c>
      <c r="H163" s="60">
        <v>5.4</v>
      </c>
      <c r="I163" s="60">
        <v>41.25</v>
      </c>
      <c r="J163" s="60">
        <v>196.5</v>
      </c>
      <c r="K163" s="38">
        <v>516</v>
      </c>
      <c r="L163" s="63">
        <v>11.77</v>
      </c>
    </row>
    <row r="164" spans="1:12" ht="14.4">
      <c r="A164" s="20"/>
      <c r="B164" s="14"/>
      <c r="C164" s="10"/>
      <c r="D164" s="7" t="s">
        <v>62</v>
      </c>
      <c r="E164" s="80" t="s">
        <v>47</v>
      </c>
      <c r="F164" s="37">
        <v>200</v>
      </c>
      <c r="G164" s="60">
        <v>0.2</v>
      </c>
      <c r="H164" s="60">
        <v>0</v>
      </c>
      <c r="I164" s="60">
        <v>15.1</v>
      </c>
      <c r="J164" s="60">
        <v>60</v>
      </c>
      <c r="K164" s="38">
        <v>700</v>
      </c>
      <c r="L164" s="63">
        <v>8.5399999999999991</v>
      </c>
    </row>
    <row r="165" spans="1:12" ht="14.4">
      <c r="A165" s="20"/>
      <c r="B165" s="14"/>
      <c r="C165" s="10"/>
      <c r="D165" s="7" t="s">
        <v>63</v>
      </c>
      <c r="E165" s="80" t="s">
        <v>89</v>
      </c>
      <c r="F165" s="37">
        <v>30</v>
      </c>
      <c r="G165" s="60">
        <v>2</v>
      </c>
      <c r="H165" s="60">
        <v>0</v>
      </c>
      <c r="I165" s="60">
        <v>14</v>
      </c>
      <c r="J165" s="60">
        <v>53</v>
      </c>
      <c r="K165" s="38" t="s">
        <v>37</v>
      </c>
      <c r="L165" s="63">
        <v>3.5</v>
      </c>
    </row>
    <row r="166" spans="1:12" ht="14.4">
      <c r="A166" s="20"/>
      <c r="B166" s="14"/>
      <c r="C166" s="10"/>
      <c r="D166" s="6"/>
      <c r="E166" s="36"/>
      <c r="F166" s="37"/>
      <c r="G166" s="60"/>
      <c r="H166" s="60"/>
      <c r="I166" s="60"/>
      <c r="J166" s="60"/>
      <c r="K166" s="38"/>
      <c r="L166" s="63"/>
    </row>
    <row r="167" spans="1:12" ht="14.4">
      <c r="A167" s="20"/>
      <c r="B167" s="14"/>
      <c r="C167" s="10"/>
      <c r="D167" s="6"/>
      <c r="E167" s="36"/>
      <c r="F167" s="37"/>
      <c r="G167" s="60"/>
      <c r="H167" s="60"/>
      <c r="I167" s="60"/>
      <c r="J167" s="60"/>
      <c r="K167" s="38"/>
      <c r="L167" s="63"/>
    </row>
    <row r="168" spans="1:12" ht="14.4">
      <c r="A168" s="21"/>
      <c r="B168" s="16"/>
      <c r="C168" s="8"/>
      <c r="D168" s="66" t="s">
        <v>29</v>
      </c>
      <c r="E168" s="67"/>
      <c r="F168" s="68">
        <f>SUM(F160:F167)</f>
        <v>715</v>
      </c>
      <c r="G168" s="69">
        <f>SUM(G160:G167)</f>
        <v>24.45</v>
      </c>
      <c r="H168" s="69">
        <f>SUM(H160:H167)</f>
        <v>22.4</v>
      </c>
      <c r="I168" s="69">
        <f>SUM(I160:I167)</f>
        <v>105.35</v>
      </c>
      <c r="J168" s="69">
        <f>SUM(J160:J167)</f>
        <v>746.9</v>
      </c>
      <c r="K168" s="70"/>
      <c r="L168" s="74">
        <f>SUM(L160:L167)</f>
        <v>130</v>
      </c>
    </row>
    <row r="169" spans="1:12" ht="15" thickBot="1">
      <c r="A169" s="25">
        <f>A152</f>
        <v>2</v>
      </c>
      <c r="B169" s="26">
        <f>B152</f>
        <v>4</v>
      </c>
      <c r="C169" s="113" t="s">
        <v>4</v>
      </c>
      <c r="D169" s="114"/>
      <c r="E169" s="27"/>
      <c r="F169" s="64">
        <f>F159+F168</f>
        <v>1275</v>
      </c>
      <c r="G169" s="65">
        <f>G159+G168</f>
        <v>41.81</v>
      </c>
      <c r="H169" s="65">
        <f>H159+H168</f>
        <v>39.64</v>
      </c>
      <c r="I169" s="65">
        <f>I159+I168</f>
        <v>185.64999999999998</v>
      </c>
      <c r="J169" s="65">
        <f>J159+J168</f>
        <v>1237.3</v>
      </c>
      <c r="K169" s="96"/>
      <c r="L169" s="76">
        <f>L159+L168</f>
        <v>240</v>
      </c>
    </row>
    <row r="170" spans="1:12" ht="14.4">
      <c r="A170" s="17">
        <v>2</v>
      </c>
      <c r="B170" s="18">
        <v>5</v>
      </c>
      <c r="C170" s="19" t="s">
        <v>20</v>
      </c>
      <c r="D170" s="5" t="s">
        <v>21</v>
      </c>
      <c r="E170" s="33" t="s">
        <v>93</v>
      </c>
      <c r="F170" s="34">
        <v>180</v>
      </c>
      <c r="G170" s="59">
        <v>6</v>
      </c>
      <c r="H170" s="59">
        <v>11</v>
      </c>
      <c r="I170" s="59">
        <v>27</v>
      </c>
      <c r="J170" s="59">
        <v>253</v>
      </c>
      <c r="K170" s="35">
        <v>510</v>
      </c>
      <c r="L170" s="63">
        <v>19.48</v>
      </c>
    </row>
    <row r="171" spans="1:12" ht="14.4">
      <c r="A171" s="20"/>
      <c r="B171" s="14"/>
      <c r="C171" s="10"/>
      <c r="D171" s="6"/>
      <c r="E171" s="57" t="s">
        <v>55</v>
      </c>
      <c r="F171" s="37">
        <v>90</v>
      </c>
      <c r="G171" s="60">
        <v>10</v>
      </c>
      <c r="H171" s="60">
        <v>7</v>
      </c>
      <c r="I171" s="60">
        <v>8</v>
      </c>
      <c r="J171" s="60">
        <v>174</v>
      </c>
      <c r="K171" s="38">
        <v>499</v>
      </c>
      <c r="L171" s="63">
        <v>81.540000000000006</v>
      </c>
    </row>
    <row r="172" spans="1:12" ht="14.4">
      <c r="A172" s="20"/>
      <c r="B172" s="14"/>
      <c r="C172" s="10"/>
      <c r="D172" s="7" t="s">
        <v>22</v>
      </c>
      <c r="E172" s="36" t="s">
        <v>40</v>
      </c>
      <c r="F172" s="37">
        <v>200</v>
      </c>
      <c r="G172" s="60">
        <v>0</v>
      </c>
      <c r="H172" s="60">
        <v>0</v>
      </c>
      <c r="I172" s="60">
        <v>15</v>
      </c>
      <c r="J172" s="60">
        <v>58</v>
      </c>
      <c r="K172" s="38">
        <v>686</v>
      </c>
      <c r="L172" s="63">
        <v>3.33</v>
      </c>
    </row>
    <row r="173" spans="1:12" ht="14.4">
      <c r="A173" s="20"/>
      <c r="B173" s="14"/>
      <c r="C173" s="10"/>
      <c r="D173" s="7" t="s">
        <v>63</v>
      </c>
      <c r="E173" s="80" t="s">
        <v>89</v>
      </c>
      <c r="F173" s="37">
        <v>30</v>
      </c>
      <c r="G173" s="60">
        <v>2</v>
      </c>
      <c r="H173" s="60">
        <v>0</v>
      </c>
      <c r="I173" s="60">
        <v>14</v>
      </c>
      <c r="J173" s="60">
        <v>53</v>
      </c>
      <c r="K173" s="38" t="s">
        <v>37</v>
      </c>
      <c r="L173" s="63">
        <v>3.5</v>
      </c>
    </row>
    <row r="174" spans="1:12" ht="14.4">
      <c r="A174" s="20"/>
      <c r="B174" s="14"/>
      <c r="C174" s="10"/>
      <c r="D174" s="7" t="s">
        <v>64</v>
      </c>
      <c r="E174" s="36" t="s">
        <v>39</v>
      </c>
      <c r="F174" s="37">
        <v>20</v>
      </c>
      <c r="G174" s="60">
        <v>1.36</v>
      </c>
      <c r="H174" s="60">
        <v>0.24</v>
      </c>
      <c r="I174" s="60">
        <v>9.3000000000000007</v>
      </c>
      <c r="J174" s="60">
        <v>44.4</v>
      </c>
      <c r="K174" s="38" t="s">
        <v>37</v>
      </c>
      <c r="L174" s="63">
        <v>2.15</v>
      </c>
    </row>
    <row r="175" spans="1:12" ht="14.4">
      <c r="A175" s="20"/>
      <c r="B175" s="14"/>
      <c r="C175" s="10"/>
      <c r="D175" s="7" t="s">
        <v>23</v>
      </c>
      <c r="E175" s="36"/>
      <c r="F175" s="37"/>
      <c r="G175" s="60"/>
      <c r="H175" s="60"/>
      <c r="I175" s="60"/>
      <c r="J175" s="60"/>
      <c r="K175" s="38"/>
      <c r="L175" s="63"/>
    </row>
    <row r="176" spans="1:12" ht="14.4">
      <c r="A176" s="20"/>
      <c r="B176" s="14"/>
      <c r="C176" s="10"/>
      <c r="D176" s="50"/>
      <c r="E176" s="36"/>
      <c r="F176" s="37"/>
      <c r="G176" s="60"/>
      <c r="H176" s="60"/>
      <c r="I176" s="60"/>
      <c r="J176" s="60"/>
      <c r="K176" s="38"/>
      <c r="L176" s="63"/>
    </row>
    <row r="177" spans="1:12" ht="15.75" customHeight="1">
      <c r="A177" s="21"/>
      <c r="B177" s="16"/>
      <c r="C177" s="8"/>
      <c r="D177" s="66" t="s">
        <v>29</v>
      </c>
      <c r="E177" s="67"/>
      <c r="F177" s="68">
        <f>SUM(F170:F174)</f>
        <v>520</v>
      </c>
      <c r="G177" s="69">
        <f>SUM(G170:G174)</f>
        <v>19.36</v>
      </c>
      <c r="H177" s="69">
        <f>SUM(H170:H174)</f>
        <v>18.239999999999998</v>
      </c>
      <c r="I177" s="69">
        <f>SUM(I170:I174)</f>
        <v>73.3</v>
      </c>
      <c r="J177" s="69">
        <f>SUM(J170:J174)</f>
        <v>582.4</v>
      </c>
      <c r="K177" s="70"/>
      <c r="L177" s="74">
        <f>SUM(L170:L174)</f>
        <v>110.00000000000001</v>
      </c>
    </row>
    <row r="178" spans="1:12" ht="14.4">
      <c r="A178" s="22">
        <f>A170</f>
        <v>2</v>
      </c>
      <c r="B178" s="12">
        <f>B170</f>
        <v>5</v>
      </c>
      <c r="C178" s="9" t="s">
        <v>24</v>
      </c>
      <c r="D178" s="7" t="s">
        <v>25</v>
      </c>
      <c r="E178" s="36"/>
      <c r="F178" s="37"/>
      <c r="G178" s="60"/>
      <c r="H178" s="60"/>
      <c r="I178" s="60"/>
      <c r="J178" s="60"/>
      <c r="K178" s="38"/>
      <c r="L178" s="63"/>
    </row>
    <row r="179" spans="1:12" ht="14.4">
      <c r="A179" s="20"/>
      <c r="B179" s="14"/>
      <c r="C179" s="10"/>
      <c r="D179" s="7" t="s">
        <v>26</v>
      </c>
      <c r="E179" s="36" t="s">
        <v>56</v>
      </c>
      <c r="F179" s="37">
        <v>210</v>
      </c>
      <c r="G179" s="60">
        <v>4.78</v>
      </c>
      <c r="H179" s="60">
        <v>4.75</v>
      </c>
      <c r="I179" s="60">
        <v>11</v>
      </c>
      <c r="J179" s="60">
        <v>181</v>
      </c>
      <c r="K179" s="38">
        <v>132</v>
      </c>
      <c r="L179" s="63">
        <v>27.32</v>
      </c>
    </row>
    <row r="180" spans="1:12" ht="14.4">
      <c r="A180" s="20"/>
      <c r="B180" s="14"/>
      <c r="C180" s="10"/>
      <c r="D180" s="7" t="s">
        <v>27</v>
      </c>
      <c r="E180" s="57" t="s">
        <v>59</v>
      </c>
      <c r="F180" s="37">
        <v>100</v>
      </c>
      <c r="G180" s="60">
        <v>9</v>
      </c>
      <c r="H180" s="60">
        <v>12</v>
      </c>
      <c r="I180" s="60">
        <v>29</v>
      </c>
      <c r="J180" s="60">
        <v>231</v>
      </c>
      <c r="K180" s="38">
        <v>43</v>
      </c>
      <c r="L180" s="63">
        <v>76.03</v>
      </c>
    </row>
    <row r="181" spans="1:12" ht="14.4">
      <c r="A181" s="20"/>
      <c r="B181" s="14"/>
      <c r="C181" s="10"/>
      <c r="D181" s="7" t="s">
        <v>28</v>
      </c>
      <c r="E181" s="36" t="s">
        <v>73</v>
      </c>
      <c r="F181" s="37">
        <v>150</v>
      </c>
      <c r="G181" s="60">
        <v>3</v>
      </c>
      <c r="H181" s="60">
        <v>6</v>
      </c>
      <c r="I181" s="60">
        <v>31</v>
      </c>
      <c r="J181" s="60">
        <v>163</v>
      </c>
      <c r="K181" s="38">
        <v>512</v>
      </c>
      <c r="L181" s="63">
        <v>18.66</v>
      </c>
    </row>
    <row r="182" spans="1:12" ht="14.4">
      <c r="A182" s="20"/>
      <c r="B182" s="14"/>
      <c r="C182" s="10"/>
      <c r="D182" s="7" t="s">
        <v>62</v>
      </c>
      <c r="E182" s="36" t="s">
        <v>40</v>
      </c>
      <c r="F182" s="37">
        <v>200</v>
      </c>
      <c r="G182" s="60">
        <v>0</v>
      </c>
      <c r="H182" s="60">
        <v>0</v>
      </c>
      <c r="I182" s="60">
        <v>15</v>
      </c>
      <c r="J182" s="60">
        <v>58</v>
      </c>
      <c r="K182" s="38">
        <v>638</v>
      </c>
      <c r="L182" s="63">
        <v>3.33</v>
      </c>
    </row>
    <row r="183" spans="1:12" ht="14.4">
      <c r="A183" s="20"/>
      <c r="B183" s="14"/>
      <c r="C183" s="10"/>
      <c r="D183" s="7" t="s">
        <v>63</v>
      </c>
      <c r="E183" s="80" t="s">
        <v>89</v>
      </c>
      <c r="F183" s="37">
        <v>40</v>
      </c>
      <c r="G183" s="60">
        <v>3</v>
      </c>
      <c r="H183" s="60">
        <v>0</v>
      </c>
      <c r="I183" s="60">
        <v>19</v>
      </c>
      <c r="J183" s="60">
        <v>71</v>
      </c>
      <c r="K183" s="38" t="s">
        <v>37</v>
      </c>
      <c r="L183" s="63">
        <v>4.66</v>
      </c>
    </row>
    <row r="184" spans="1:12" ht="14.4">
      <c r="A184" s="20"/>
      <c r="B184" s="14"/>
      <c r="C184" s="10"/>
      <c r="D184" s="7" t="s">
        <v>64</v>
      </c>
      <c r="E184" s="36"/>
      <c r="F184" s="37"/>
      <c r="G184" s="60"/>
      <c r="H184" s="60"/>
      <c r="I184" s="60"/>
      <c r="J184" s="60"/>
      <c r="K184" s="38"/>
      <c r="L184" s="63"/>
    </row>
    <row r="185" spans="1:12" ht="14.4">
      <c r="A185" s="20"/>
      <c r="B185" s="14"/>
      <c r="C185" s="10"/>
      <c r="D185" s="6"/>
      <c r="E185" s="36"/>
      <c r="F185" s="37"/>
      <c r="G185" s="60"/>
      <c r="H185" s="60"/>
      <c r="I185" s="60"/>
      <c r="J185" s="60"/>
      <c r="K185" s="38"/>
      <c r="L185" s="63"/>
    </row>
    <row r="186" spans="1:12" ht="14.4">
      <c r="A186" s="20"/>
      <c r="B186" s="14"/>
      <c r="C186" s="10"/>
      <c r="D186" s="6"/>
      <c r="E186" s="36"/>
      <c r="F186" s="37"/>
      <c r="G186" s="60"/>
      <c r="H186" s="60"/>
      <c r="I186" s="60"/>
      <c r="J186" s="60"/>
      <c r="K186" s="38"/>
      <c r="L186" s="63"/>
    </row>
    <row r="187" spans="1:12" ht="14.4">
      <c r="A187" s="21"/>
      <c r="B187" s="16"/>
      <c r="C187" s="71"/>
      <c r="D187" s="66" t="s">
        <v>29</v>
      </c>
      <c r="E187" s="67"/>
      <c r="F187" s="68">
        <f>SUM(F178:F186)</f>
        <v>700</v>
      </c>
      <c r="G187" s="69">
        <f t="shared" ref="G187:J187" si="22">SUM(G178:G186)</f>
        <v>19.78</v>
      </c>
      <c r="H187" s="69">
        <f t="shared" si="22"/>
        <v>22.75</v>
      </c>
      <c r="I187" s="69">
        <f t="shared" si="22"/>
        <v>105</v>
      </c>
      <c r="J187" s="69">
        <f t="shared" si="22"/>
        <v>704</v>
      </c>
      <c r="K187" s="70"/>
      <c r="L187" s="74">
        <f t="shared" ref="L187" si="23">SUM(L178:L186)</f>
        <v>130</v>
      </c>
    </row>
    <row r="188" spans="1:12" ht="15" thickBot="1">
      <c r="A188" s="25">
        <f>A170</f>
        <v>2</v>
      </c>
      <c r="B188" s="26">
        <f>B170</f>
        <v>5</v>
      </c>
      <c r="C188" s="110" t="s">
        <v>4</v>
      </c>
      <c r="D188" s="111"/>
      <c r="E188" s="72"/>
      <c r="F188" s="64">
        <f>F177+F187</f>
        <v>1220</v>
      </c>
      <c r="G188" s="65">
        <f t="shared" ref="G188" si="24">G177+G187</f>
        <v>39.14</v>
      </c>
      <c r="H188" s="65">
        <f t="shared" ref="H188" si="25">H177+H187</f>
        <v>40.989999999999995</v>
      </c>
      <c r="I188" s="65">
        <f t="shared" ref="I188" si="26">I177+I187</f>
        <v>178.3</v>
      </c>
      <c r="J188" s="65">
        <f t="shared" ref="J188:L188" si="27">J177+J187</f>
        <v>1286.4000000000001</v>
      </c>
      <c r="K188" s="96"/>
      <c r="L188" s="76">
        <f t="shared" si="27"/>
        <v>240</v>
      </c>
    </row>
    <row r="189" spans="1:12" ht="13.8" thickBot="1">
      <c r="A189" s="23"/>
      <c r="B189" s="24"/>
      <c r="C189" s="112" t="s">
        <v>5</v>
      </c>
      <c r="D189" s="112"/>
      <c r="E189" s="112"/>
      <c r="F189" s="77">
        <f>(F22+F42+F60+F78+F97+F114+F133+F151+F169+F188)/(IF(F22=0,0,1)+IF(F42=0,0,1)+IF(F60=0,0,1)+IF(F78=0,0,1)+IF(F97=0,0,1)+IF(F114=0,0,1)+IF(F133=0,0,1)+IF(F151=0,0,1)+IF(F169=0,0,1)+IF(F188=0,0,1))</f>
        <v>1244</v>
      </c>
      <c r="G189" s="78">
        <f>(G22+G42+G60+G78+G97+G114+G133+G151+G169+G188)/(IF(G22=0,0,1)+IF(G42=0,0,1)+IF(G60=0,0,1)+IF(G78=0,0,1)+IF(G97=0,0,1)+IF(G114=0,0,1)+IF(G133=0,0,1)+IF(G151=0,0,1)+IF(G169=0,0,1)+IF(G188=0,0,1))</f>
        <v>41.292999999999999</v>
      </c>
      <c r="H189" s="78">
        <f>(H22+H42+H60+H78+H97+H114+H133+H151+H169+H188)/(IF(H22=0,0,1)+IF(H42=0,0,1)+IF(H60=0,0,1)+IF(H78=0,0,1)+IF(H97=0,0,1)+IF(H114=0,0,1)+IF(H133=0,0,1)+IF(H151=0,0,1)+IF(H169=0,0,1)+IF(H188=0,0,1))</f>
        <v>41.763999999999996</v>
      </c>
      <c r="I189" s="78">
        <f>(I22+I42+I60+I78+I97+I114+I133+I151+I169+I188)/(IF(I22=0,0,1)+IF(I42=0,0,1)+IF(I60=0,0,1)+IF(I78=0,0,1)+IF(I97=0,0,1)+IF(I114=0,0,1)+IF(I133=0,0,1)+IF(I151=0,0,1)+IF(I169=0,0,1)+IF(I188=0,0,1))</f>
        <v>184.18700000000001</v>
      </c>
      <c r="J189" s="78">
        <f>(J22+J42+J60+J78+J97+J114+J133+J151+J169+J188)/(IF(J22=0,0,1)+IF(J42=0,0,1)+IF(J60=0,0,1)+IF(J78=0,0,1)+IF(J97=0,0,1)+IF(J114=0,0,1)+IF(J133=0,0,1)+IF(J151=0,0,1)+IF(J169=0,0,1)+IF(J188=0,0,1))</f>
        <v>1243.0999999999999</v>
      </c>
      <c r="K189" s="98"/>
      <c r="L189" s="106">
        <f>(L22+L42+L60+L78+L97+L114+L133+L151+L169+L188)/(IF(L22=0,0,1)+IF(L42=0,0,1)+IF(L60=0,0,1)+IF(L78=0,0,1)+IF(L97=0,0,1)+IF(L114=0,0,1)+IF(L133=0,0,1)+IF(L151=0,0,1)+IF(L169=0,0,1)+IF(L188=0,0,1))</f>
        <v>240</v>
      </c>
    </row>
    <row r="225" spans="1:6">
      <c r="A225" s="100"/>
      <c r="B225" s="100"/>
      <c r="C225" s="99"/>
      <c r="D225" s="99"/>
      <c r="E225" s="100"/>
      <c r="F225" s="100"/>
    </row>
    <row r="226" spans="1:6">
      <c r="A226" s="100"/>
      <c r="B226" s="100"/>
      <c r="C226" s="99"/>
      <c r="D226" s="99"/>
      <c r="E226" s="100"/>
      <c r="F226" s="100"/>
    </row>
    <row r="227" spans="1:6">
      <c r="A227" s="100"/>
      <c r="B227" s="100"/>
      <c r="C227" s="99"/>
      <c r="D227" s="99"/>
      <c r="E227" s="100"/>
      <c r="F227" s="100"/>
    </row>
    <row r="228" spans="1:6">
      <c r="A228" s="100"/>
      <c r="B228" s="100"/>
      <c r="C228" s="99"/>
      <c r="D228" s="99"/>
      <c r="E228" s="100"/>
      <c r="F228" s="100"/>
    </row>
    <row r="229" spans="1:6">
      <c r="A229" s="100"/>
      <c r="B229" s="100"/>
      <c r="C229" s="99"/>
      <c r="D229" s="99"/>
      <c r="E229" s="100"/>
      <c r="F229" s="100"/>
    </row>
    <row r="230" spans="1:6">
      <c r="A230" s="100"/>
      <c r="B230" s="100"/>
      <c r="C230" s="99"/>
      <c r="D230" s="99"/>
      <c r="E230" s="100"/>
      <c r="F230" s="100"/>
    </row>
    <row r="231" spans="1:6">
      <c r="A231" s="100"/>
      <c r="B231" s="100"/>
      <c r="C231" s="99"/>
      <c r="D231" s="99"/>
      <c r="E231" s="100"/>
      <c r="F231" s="100"/>
    </row>
    <row r="232" spans="1:6">
      <c r="A232" s="100"/>
      <c r="B232" s="100"/>
      <c r="C232" s="99"/>
      <c r="D232" s="99"/>
      <c r="E232" s="100"/>
      <c r="F232" s="100"/>
    </row>
    <row r="233" spans="1:6">
      <c r="A233" s="100"/>
      <c r="B233" s="100"/>
      <c r="C233" s="99"/>
      <c r="D233" s="99"/>
      <c r="E233" s="100"/>
      <c r="F233" s="100"/>
    </row>
    <row r="234" spans="1:6">
      <c r="A234" s="100"/>
      <c r="B234" s="100"/>
      <c r="C234" s="99"/>
      <c r="D234" s="99"/>
      <c r="E234" s="100"/>
      <c r="F234" s="100"/>
    </row>
    <row r="235" spans="1:6">
      <c r="A235" s="100"/>
      <c r="B235" s="100"/>
      <c r="C235" s="99"/>
      <c r="D235" s="99"/>
      <c r="E235" s="100"/>
      <c r="F235" s="100"/>
    </row>
    <row r="236" spans="1:6">
      <c r="A236" s="100"/>
      <c r="B236" s="100"/>
      <c r="C236" s="99"/>
      <c r="D236" s="99"/>
      <c r="E236" s="100"/>
      <c r="F236" s="100"/>
    </row>
    <row r="237" spans="1:6">
      <c r="A237" s="100"/>
      <c r="B237" s="100"/>
      <c r="C237" s="99"/>
      <c r="D237" s="99"/>
      <c r="E237" s="100"/>
      <c r="F237" s="100"/>
    </row>
    <row r="238" spans="1:6">
      <c r="A238" s="100"/>
      <c r="B238" s="100"/>
      <c r="C238" s="99"/>
      <c r="D238" s="99"/>
      <c r="E238" s="100"/>
      <c r="F238" s="100"/>
    </row>
    <row r="239" spans="1:6">
      <c r="A239" s="100"/>
      <c r="B239" s="100"/>
      <c r="C239" s="99"/>
      <c r="D239" s="99"/>
      <c r="E239" s="100"/>
      <c r="F239" s="100"/>
    </row>
    <row r="240" spans="1:6">
      <c r="A240" s="100"/>
      <c r="B240" s="100"/>
      <c r="C240" s="99"/>
      <c r="D240" s="99"/>
      <c r="E240" s="100"/>
      <c r="F240" s="100"/>
    </row>
    <row r="241" spans="1:6">
      <c r="A241" s="100"/>
      <c r="B241" s="100"/>
      <c r="C241" s="99"/>
      <c r="D241" s="99"/>
      <c r="E241" s="100"/>
      <c r="F241" s="100"/>
    </row>
    <row r="242" spans="1:6">
      <c r="A242" s="100"/>
      <c r="B242" s="100"/>
      <c r="C242" s="99"/>
      <c r="D242" s="99"/>
      <c r="E242" s="100"/>
      <c r="F242" s="100"/>
    </row>
    <row r="243" spans="1:6">
      <c r="A243" s="100"/>
      <c r="B243" s="100"/>
      <c r="C243" s="99"/>
      <c r="D243" s="99"/>
      <c r="E243" s="100"/>
      <c r="F243" s="100"/>
    </row>
    <row r="244" spans="1:6">
      <c r="A244" s="100"/>
      <c r="B244" s="100"/>
      <c r="C244" s="99"/>
      <c r="D244" s="99"/>
      <c r="E244" s="100"/>
      <c r="F244" s="100"/>
    </row>
    <row r="245" spans="1:6">
      <c r="A245" s="100"/>
      <c r="B245" s="100"/>
      <c r="C245" s="99"/>
      <c r="D245" s="99"/>
      <c r="E245" s="100"/>
      <c r="F245" s="100"/>
    </row>
    <row r="246" spans="1:6">
      <c r="A246" s="100"/>
      <c r="B246" s="100"/>
      <c r="C246" s="99"/>
      <c r="D246" s="99"/>
      <c r="E246" s="100"/>
      <c r="F246" s="100"/>
    </row>
    <row r="247" spans="1:6">
      <c r="A247" s="100"/>
      <c r="B247" s="100"/>
      <c r="C247" s="99"/>
      <c r="D247" s="99"/>
      <c r="E247" s="100"/>
      <c r="F247" s="100"/>
    </row>
    <row r="248" spans="1:6">
      <c r="A248" s="100"/>
      <c r="B248" s="100"/>
      <c r="C248" s="99"/>
      <c r="D248" s="99"/>
      <c r="E248" s="100"/>
      <c r="F248" s="100"/>
    </row>
    <row r="249" spans="1:6">
      <c r="A249" s="100"/>
      <c r="B249" s="100"/>
      <c r="C249" s="99"/>
      <c r="D249" s="99"/>
      <c r="E249" s="100"/>
      <c r="F249" s="100"/>
    </row>
    <row r="250" spans="1:6">
      <c r="A250" s="100"/>
      <c r="B250" s="100"/>
      <c r="C250" s="99"/>
      <c r="D250" s="99"/>
      <c r="E250" s="100"/>
      <c r="F250" s="100"/>
    </row>
    <row r="251" spans="1:6">
      <c r="A251" s="100"/>
      <c r="B251" s="100"/>
      <c r="C251" s="99"/>
      <c r="D251" s="99"/>
      <c r="E251" s="100"/>
      <c r="F251" s="100"/>
    </row>
    <row r="252" spans="1:6">
      <c r="A252" s="100"/>
      <c r="B252" s="100"/>
      <c r="C252" s="99"/>
      <c r="D252" s="99"/>
      <c r="E252" s="100"/>
      <c r="F252" s="100"/>
    </row>
    <row r="253" spans="1:6">
      <c r="A253" s="100"/>
      <c r="B253" s="100"/>
      <c r="C253" s="99"/>
      <c r="D253" s="99"/>
      <c r="E253" s="100"/>
      <c r="F253" s="100"/>
    </row>
    <row r="254" spans="1:6">
      <c r="A254" s="100"/>
      <c r="B254" s="100"/>
      <c r="C254" s="99"/>
      <c r="D254" s="99"/>
      <c r="E254" s="100"/>
      <c r="F254" s="100"/>
    </row>
    <row r="255" spans="1:6">
      <c r="A255" s="100"/>
      <c r="B255" s="100"/>
      <c r="C255" s="99"/>
      <c r="D255" s="99"/>
      <c r="E255" s="100"/>
      <c r="F255" s="100"/>
    </row>
    <row r="256" spans="1:6">
      <c r="A256" s="100"/>
      <c r="B256" s="100"/>
      <c r="C256" s="99"/>
      <c r="D256" s="99"/>
      <c r="E256" s="100"/>
      <c r="F256" s="100"/>
    </row>
    <row r="257" spans="1:6">
      <c r="A257" s="100"/>
      <c r="B257" s="100"/>
      <c r="C257" s="99"/>
      <c r="D257" s="99"/>
      <c r="E257" s="100"/>
      <c r="F257" s="100"/>
    </row>
    <row r="258" spans="1:6">
      <c r="A258" s="100"/>
      <c r="B258" s="100"/>
      <c r="C258" s="99"/>
      <c r="D258" s="99"/>
      <c r="E258" s="100"/>
      <c r="F258" s="100"/>
    </row>
    <row r="259" spans="1:6">
      <c r="A259" s="100"/>
      <c r="B259" s="100"/>
      <c r="C259" s="99"/>
      <c r="D259" s="99"/>
      <c r="E259" s="100"/>
      <c r="F259" s="100"/>
    </row>
    <row r="260" spans="1:6">
      <c r="A260" s="100"/>
      <c r="B260" s="100"/>
      <c r="C260" s="99"/>
      <c r="D260" s="99"/>
      <c r="E260" s="100"/>
      <c r="F260" s="100"/>
    </row>
    <row r="261" spans="1:6">
      <c r="A261" s="100"/>
      <c r="B261" s="100"/>
      <c r="C261" s="99"/>
      <c r="D261" s="99"/>
      <c r="E261" s="100"/>
      <c r="F261" s="100"/>
    </row>
    <row r="262" spans="1:6">
      <c r="A262" s="100"/>
      <c r="B262" s="100"/>
      <c r="C262" s="99"/>
      <c r="D262" s="99"/>
      <c r="E262" s="100"/>
      <c r="F262" s="100"/>
    </row>
    <row r="263" spans="1:6">
      <c r="A263" s="100"/>
      <c r="B263" s="100"/>
      <c r="C263" s="99"/>
      <c r="D263" s="99"/>
      <c r="E263" s="100"/>
      <c r="F263" s="100"/>
    </row>
    <row r="264" spans="1:6">
      <c r="A264" s="100"/>
      <c r="B264" s="100"/>
      <c r="C264" s="99"/>
      <c r="D264" s="99"/>
      <c r="E264" s="100"/>
      <c r="F264" s="100"/>
    </row>
    <row r="265" spans="1:6">
      <c r="A265" s="100"/>
      <c r="B265" s="100"/>
      <c r="C265" s="99"/>
      <c r="D265" s="99"/>
      <c r="E265" s="100"/>
      <c r="F265" s="100"/>
    </row>
    <row r="266" spans="1:6">
      <c r="A266" s="100"/>
      <c r="B266" s="100"/>
      <c r="C266" s="99"/>
      <c r="D266" s="99"/>
      <c r="E266" s="100"/>
      <c r="F266" s="100"/>
    </row>
    <row r="267" spans="1:6">
      <c r="A267" s="100"/>
      <c r="B267" s="100"/>
      <c r="C267" s="99"/>
      <c r="D267" s="99"/>
      <c r="E267" s="100"/>
      <c r="F267" s="100"/>
    </row>
    <row r="268" spans="1:6">
      <c r="A268" s="100"/>
      <c r="B268" s="100"/>
      <c r="C268" s="99"/>
      <c r="D268" s="99"/>
      <c r="E268" s="100"/>
      <c r="F268" s="100"/>
    </row>
    <row r="269" spans="1:6">
      <c r="A269" s="100"/>
      <c r="B269" s="100"/>
      <c r="C269" s="99"/>
      <c r="D269" s="99"/>
      <c r="E269" s="100"/>
      <c r="F269" s="100"/>
    </row>
    <row r="270" spans="1:6">
      <c r="A270" s="100"/>
      <c r="B270" s="100"/>
      <c r="C270" s="99"/>
      <c r="D270" s="99"/>
      <c r="E270" s="100"/>
      <c r="F270" s="100"/>
    </row>
    <row r="271" spans="1:6">
      <c r="A271" s="100"/>
      <c r="B271" s="100"/>
      <c r="C271" s="99"/>
      <c r="D271" s="99"/>
      <c r="E271" s="100"/>
      <c r="F271" s="100"/>
    </row>
    <row r="272" spans="1:6">
      <c r="A272" s="100"/>
      <c r="B272" s="100"/>
      <c r="C272" s="99"/>
      <c r="D272" s="99"/>
      <c r="E272" s="100"/>
      <c r="F272" s="100"/>
    </row>
    <row r="273" spans="1:6">
      <c r="A273" s="100"/>
      <c r="B273" s="100"/>
      <c r="C273" s="99"/>
      <c r="D273" s="99"/>
      <c r="E273" s="100"/>
      <c r="F273" s="100"/>
    </row>
    <row r="274" spans="1:6">
      <c r="A274" s="100"/>
      <c r="B274" s="100"/>
      <c r="C274" s="99"/>
      <c r="D274" s="99"/>
      <c r="E274" s="100"/>
      <c r="F274" s="100"/>
    </row>
    <row r="275" spans="1:6">
      <c r="A275" s="100"/>
      <c r="B275" s="100"/>
      <c r="C275" s="99"/>
      <c r="D275" s="99"/>
      <c r="E275" s="100"/>
      <c r="F275" s="100"/>
    </row>
    <row r="276" spans="1:6">
      <c r="A276" s="100"/>
      <c r="B276" s="100"/>
      <c r="C276" s="99"/>
      <c r="D276" s="99"/>
      <c r="E276" s="100"/>
      <c r="F276" s="100"/>
    </row>
    <row r="277" spans="1:6">
      <c r="A277" s="100"/>
      <c r="B277" s="100"/>
      <c r="C277" s="99"/>
      <c r="D277" s="99"/>
      <c r="E277" s="100"/>
      <c r="F277" s="100"/>
    </row>
    <row r="278" spans="1:6">
      <c r="A278" s="100"/>
      <c r="B278" s="100"/>
      <c r="C278" s="99"/>
      <c r="D278" s="99"/>
      <c r="E278" s="100"/>
      <c r="F278" s="100"/>
    </row>
    <row r="279" spans="1:6">
      <c r="A279" s="100"/>
      <c r="B279" s="100"/>
      <c r="C279" s="99"/>
      <c r="D279" s="99"/>
      <c r="E279" s="100"/>
      <c r="F279" s="100"/>
    </row>
    <row r="280" spans="1:6">
      <c r="A280" s="100"/>
      <c r="B280" s="100"/>
      <c r="C280" s="99"/>
      <c r="D280" s="99"/>
      <c r="E280" s="100"/>
      <c r="F280" s="100"/>
    </row>
    <row r="281" spans="1:6">
      <c r="A281" s="100"/>
      <c r="B281" s="100"/>
      <c r="C281" s="99"/>
      <c r="D281" s="99"/>
      <c r="E281" s="100"/>
      <c r="F281" s="100"/>
    </row>
    <row r="282" spans="1:6">
      <c r="A282" s="100"/>
      <c r="B282" s="100"/>
      <c r="C282" s="99"/>
      <c r="D282" s="99"/>
      <c r="E282" s="100"/>
      <c r="F282" s="100"/>
    </row>
    <row r="283" spans="1:6">
      <c r="A283" s="100"/>
      <c r="B283" s="100"/>
      <c r="C283" s="99"/>
      <c r="D283" s="99"/>
      <c r="E283" s="100"/>
      <c r="F283" s="100"/>
    </row>
    <row r="284" spans="1:6">
      <c r="A284" s="100"/>
      <c r="B284" s="100"/>
      <c r="C284" s="99"/>
      <c r="D284" s="99"/>
      <c r="E284" s="100"/>
      <c r="F284" s="100"/>
    </row>
    <row r="285" spans="1:6">
      <c r="A285" s="100"/>
      <c r="B285" s="100"/>
      <c r="C285" s="99"/>
      <c r="D285" s="99"/>
      <c r="E285" s="100"/>
      <c r="F285" s="100"/>
    </row>
    <row r="286" spans="1:6">
      <c r="A286" s="100"/>
      <c r="B286" s="100"/>
      <c r="C286" s="99"/>
      <c r="D286" s="99"/>
      <c r="E286" s="100"/>
      <c r="F286" s="100"/>
    </row>
    <row r="287" spans="1:6">
      <c r="A287" s="100"/>
      <c r="B287" s="100"/>
      <c r="C287" s="99"/>
      <c r="D287" s="99"/>
      <c r="E287" s="100"/>
      <c r="F287" s="100"/>
    </row>
    <row r="288" spans="1:6">
      <c r="A288" s="100"/>
      <c r="B288" s="100"/>
      <c r="C288" s="99"/>
      <c r="D288" s="99"/>
      <c r="E288" s="100"/>
      <c r="F288" s="100"/>
    </row>
    <row r="289" spans="1:6">
      <c r="A289" s="100"/>
      <c r="B289" s="100"/>
      <c r="C289" s="99"/>
      <c r="D289" s="99"/>
      <c r="E289" s="100"/>
      <c r="F289" s="100"/>
    </row>
    <row r="290" spans="1:6">
      <c r="A290" s="100"/>
      <c r="B290" s="100"/>
      <c r="C290" s="99"/>
      <c r="D290" s="99"/>
      <c r="E290" s="100"/>
      <c r="F290" s="100"/>
    </row>
    <row r="291" spans="1:6">
      <c r="A291" s="100"/>
      <c r="B291" s="100"/>
      <c r="C291" s="99"/>
      <c r="D291" s="99"/>
      <c r="E291" s="100"/>
      <c r="F291" s="100"/>
    </row>
    <row r="292" spans="1:6">
      <c r="A292" s="100"/>
      <c r="B292" s="100"/>
      <c r="C292" s="99"/>
      <c r="D292" s="99"/>
      <c r="E292" s="100"/>
      <c r="F292" s="100"/>
    </row>
    <row r="293" spans="1:6">
      <c r="A293" s="100"/>
      <c r="B293" s="100"/>
      <c r="C293" s="99"/>
      <c r="D293" s="99"/>
      <c r="E293" s="100"/>
      <c r="F293" s="100"/>
    </row>
    <row r="294" spans="1:6">
      <c r="A294" s="100"/>
      <c r="B294" s="100"/>
      <c r="C294" s="99"/>
      <c r="D294" s="99"/>
      <c r="E294" s="100"/>
      <c r="F294" s="100"/>
    </row>
    <row r="295" spans="1:6">
      <c r="A295" s="100"/>
      <c r="B295" s="100"/>
      <c r="C295" s="99"/>
      <c r="D295" s="99"/>
      <c r="E295" s="100"/>
      <c r="F295" s="100"/>
    </row>
    <row r="296" spans="1:6">
      <c r="A296" s="100"/>
      <c r="B296" s="100"/>
      <c r="C296" s="99"/>
      <c r="D296" s="99"/>
      <c r="E296" s="100"/>
      <c r="F296" s="100"/>
    </row>
    <row r="297" spans="1:6">
      <c r="A297" s="100"/>
      <c r="B297" s="100"/>
      <c r="C297" s="99"/>
      <c r="D297" s="99"/>
      <c r="E297" s="100"/>
      <c r="F297" s="100"/>
    </row>
    <row r="298" spans="1:6">
      <c r="A298" s="100"/>
      <c r="B298" s="100"/>
      <c r="C298" s="99"/>
      <c r="D298" s="99"/>
      <c r="E298" s="100"/>
      <c r="F298" s="100"/>
    </row>
    <row r="299" spans="1:6">
      <c r="A299" s="100"/>
      <c r="B299" s="100"/>
      <c r="C299" s="99"/>
      <c r="D299" s="99"/>
      <c r="E299" s="100"/>
      <c r="F299" s="100"/>
    </row>
    <row r="300" spans="1:6">
      <c r="A300" s="100"/>
      <c r="B300" s="100"/>
      <c r="C300" s="99"/>
      <c r="D300" s="99"/>
      <c r="E300" s="100"/>
      <c r="F300" s="100"/>
    </row>
    <row r="301" spans="1:6">
      <c r="A301" s="100"/>
      <c r="B301" s="100"/>
      <c r="C301" s="99"/>
      <c r="D301" s="99"/>
      <c r="E301" s="100"/>
      <c r="F301" s="100"/>
    </row>
    <row r="302" spans="1:6">
      <c r="A302" s="100"/>
      <c r="B302" s="100"/>
      <c r="C302" s="99"/>
      <c r="D302" s="99"/>
      <c r="E302" s="100"/>
      <c r="F302" s="100"/>
    </row>
    <row r="303" spans="1:6">
      <c r="A303" s="100"/>
      <c r="B303" s="100"/>
      <c r="C303" s="99"/>
      <c r="D303" s="99"/>
      <c r="E303" s="100"/>
      <c r="F303" s="100"/>
    </row>
    <row r="304" spans="1:6">
      <c r="A304" s="100"/>
      <c r="B304" s="100"/>
      <c r="C304" s="99"/>
      <c r="D304" s="99"/>
      <c r="E304" s="100"/>
      <c r="F304" s="100"/>
    </row>
    <row r="305" spans="1:6">
      <c r="A305" s="100"/>
      <c r="B305" s="100"/>
      <c r="C305" s="99"/>
      <c r="D305" s="99"/>
      <c r="E305" s="100"/>
      <c r="F305" s="100"/>
    </row>
    <row r="306" spans="1:6">
      <c r="A306" s="100"/>
      <c r="B306" s="100"/>
      <c r="C306" s="99"/>
      <c r="D306" s="99"/>
      <c r="E306" s="100"/>
      <c r="F306" s="100"/>
    </row>
    <row r="307" spans="1:6">
      <c r="A307" s="100"/>
      <c r="B307" s="100"/>
      <c r="C307" s="99"/>
      <c r="D307" s="99"/>
      <c r="E307" s="100"/>
      <c r="F307" s="100"/>
    </row>
    <row r="308" spans="1:6">
      <c r="A308" s="100"/>
      <c r="B308" s="100"/>
      <c r="C308" s="99"/>
      <c r="D308" s="99"/>
      <c r="E308" s="100"/>
      <c r="F308" s="100"/>
    </row>
    <row r="309" spans="1:6">
      <c r="A309" s="100"/>
      <c r="B309" s="100"/>
      <c r="C309" s="99"/>
      <c r="D309" s="99"/>
      <c r="E309" s="100"/>
      <c r="F309" s="100"/>
    </row>
    <row r="310" spans="1:6">
      <c r="A310" s="100"/>
      <c r="B310" s="100"/>
      <c r="C310" s="99"/>
      <c r="D310" s="99"/>
      <c r="E310" s="100"/>
      <c r="F310" s="100"/>
    </row>
    <row r="311" spans="1:6">
      <c r="A311" s="100"/>
      <c r="B311" s="100"/>
      <c r="C311" s="99"/>
      <c r="D311" s="99"/>
      <c r="E311" s="100"/>
      <c r="F311" s="100"/>
    </row>
    <row r="312" spans="1:6">
      <c r="A312" s="100"/>
      <c r="B312" s="100"/>
      <c r="C312" s="99"/>
      <c r="D312" s="99"/>
      <c r="E312" s="100"/>
      <c r="F312" s="100"/>
    </row>
    <row r="313" spans="1:6">
      <c r="A313" s="100"/>
      <c r="B313" s="100"/>
      <c r="C313" s="99"/>
      <c r="D313" s="99"/>
      <c r="E313" s="100"/>
      <c r="F313" s="100"/>
    </row>
    <row r="314" spans="1:6">
      <c r="A314" s="100"/>
      <c r="B314" s="100"/>
      <c r="C314" s="99"/>
      <c r="D314" s="99"/>
      <c r="E314" s="100"/>
      <c r="F314" s="100"/>
    </row>
    <row r="315" spans="1:6">
      <c r="A315" s="100"/>
      <c r="B315" s="100"/>
      <c r="C315" s="99"/>
      <c r="D315" s="99"/>
      <c r="E315" s="100"/>
    </row>
    <row r="316" spans="1:6">
      <c r="A316" s="100"/>
      <c r="B316" s="100"/>
      <c r="C316" s="99"/>
      <c r="D316" s="99"/>
      <c r="E316" s="100"/>
    </row>
    <row r="317" spans="1:6">
      <c r="A317" s="100"/>
      <c r="B317" s="100"/>
      <c r="C317" s="99"/>
      <c r="D317" s="99"/>
      <c r="E317" s="100"/>
    </row>
    <row r="318" spans="1:6">
      <c r="A318" s="100"/>
      <c r="B318" s="100"/>
      <c r="C318" s="99"/>
      <c r="D318" s="99"/>
      <c r="E318" s="100"/>
    </row>
    <row r="319" spans="1:6">
      <c r="A319" s="100"/>
      <c r="B319" s="100"/>
      <c r="C319" s="99"/>
      <c r="D319" s="99"/>
      <c r="E319" s="100"/>
    </row>
    <row r="320" spans="1:6">
      <c r="A320" s="100"/>
      <c r="B320" s="100"/>
      <c r="C320" s="99"/>
      <c r="D320" s="99"/>
      <c r="E320" s="100"/>
    </row>
    <row r="321" spans="1:5">
      <c r="A321" s="100"/>
      <c r="B321" s="100"/>
      <c r="C321" s="99"/>
      <c r="D321" s="99"/>
      <c r="E321" s="100"/>
    </row>
    <row r="322" spans="1:5">
      <c r="A322" s="100"/>
      <c r="B322" s="100"/>
      <c r="C322" s="99"/>
      <c r="D322" s="99"/>
      <c r="E322" s="100"/>
    </row>
    <row r="323" spans="1:5">
      <c r="A323" s="100"/>
      <c r="B323" s="100"/>
      <c r="C323" s="99"/>
      <c r="D323" s="99"/>
      <c r="E323" s="100"/>
    </row>
    <row r="324" spans="1:5">
      <c r="A324" s="100"/>
      <c r="B324" s="100"/>
      <c r="C324" s="99"/>
      <c r="D324" s="99"/>
      <c r="E324" s="100"/>
    </row>
    <row r="325" spans="1:5">
      <c r="A325" s="100"/>
      <c r="B325" s="100"/>
      <c r="C325" s="99"/>
      <c r="D325" s="99"/>
      <c r="E325" s="100"/>
    </row>
    <row r="326" spans="1:5">
      <c r="A326" s="100"/>
      <c r="B326" s="100"/>
      <c r="C326" s="99"/>
      <c r="D326" s="99"/>
      <c r="E326" s="100"/>
    </row>
    <row r="327" spans="1:5">
      <c r="A327" s="100"/>
      <c r="B327" s="100"/>
      <c r="C327" s="99"/>
      <c r="D327" s="99"/>
      <c r="E327" s="100"/>
    </row>
    <row r="328" spans="1:5">
      <c r="A328" s="100"/>
      <c r="B328" s="100"/>
      <c r="C328" s="99"/>
      <c r="D328" s="99"/>
      <c r="E328" s="100"/>
    </row>
    <row r="329" spans="1:5">
      <c r="A329" s="100"/>
      <c r="B329" s="100"/>
      <c r="C329" s="99"/>
      <c r="D329" s="99"/>
      <c r="E329" s="100"/>
    </row>
    <row r="330" spans="1:5">
      <c r="A330" s="100"/>
      <c r="B330" s="100"/>
      <c r="C330" s="99"/>
      <c r="D330" s="99"/>
      <c r="E330" s="100"/>
    </row>
    <row r="331" spans="1:5">
      <c r="A331" s="100"/>
      <c r="B331" s="100"/>
      <c r="C331" s="99"/>
      <c r="D331" s="99"/>
      <c r="E331" s="100"/>
    </row>
    <row r="332" spans="1:5">
      <c r="A332" s="100"/>
      <c r="B332" s="100"/>
      <c r="C332" s="99"/>
      <c r="D332" s="99"/>
      <c r="E332" s="100"/>
    </row>
    <row r="333" spans="1:5">
      <c r="A333" s="100"/>
      <c r="B333" s="100"/>
      <c r="C333" s="99"/>
      <c r="D333" s="99"/>
      <c r="E333" s="100"/>
    </row>
    <row r="334" spans="1:5">
      <c r="A334" s="100"/>
      <c r="B334" s="100"/>
      <c r="C334" s="99"/>
      <c r="D334" s="99"/>
      <c r="E334" s="100"/>
    </row>
    <row r="335" spans="1:5">
      <c r="A335" s="100"/>
      <c r="B335" s="100"/>
      <c r="C335" s="99"/>
      <c r="D335" s="99"/>
      <c r="E335" s="100"/>
    </row>
    <row r="336" spans="1:5">
      <c r="A336" s="100"/>
      <c r="B336" s="100"/>
      <c r="C336" s="99"/>
      <c r="D336" s="99"/>
      <c r="E336" s="100"/>
    </row>
    <row r="337" spans="1:5">
      <c r="A337" s="100"/>
      <c r="B337" s="100"/>
      <c r="C337" s="99"/>
      <c r="D337" s="99"/>
      <c r="E337" s="100"/>
    </row>
    <row r="338" spans="1:5">
      <c r="A338" s="100"/>
      <c r="B338" s="100"/>
      <c r="C338" s="99"/>
      <c r="D338" s="99"/>
      <c r="E338" s="100"/>
    </row>
    <row r="339" spans="1:5">
      <c r="A339" s="100"/>
      <c r="B339" s="100"/>
      <c r="C339" s="99"/>
      <c r="D339" s="99"/>
      <c r="E339" s="100"/>
    </row>
    <row r="340" spans="1:5">
      <c r="A340" s="100"/>
      <c r="B340" s="100"/>
      <c r="C340" s="99"/>
      <c r="D340" s="99"/>
      <c r="E340" s="100"/>
    </row>
    <row r="341" spans="1:5">
      <c r="A341" s="100"/>
      <c r="B341" s="100"/>
      <c r="C341" s="99"/>
      <c r="D341" s="99"/>
      <c r="E341" s="100"/>
    </row>
    <row r="342" spans="1:5">
      <c r="A342" s="100"/>
      <c r="B342" s="100"/>
      <c r="C342" s="99"/>
      <c r="D342" s="99"/>
      <c r="E342" s="100"/>
    </row>
    <row r="343" spans="1:5">
      <c r="A343" s="100"/>
      <c r="B343" s="100"/>
      <c r="C343" s="99"/>
      <c r="D343" s="99"/>
      <c r="E343" s="100"/>
    </row>
    <row r="344" spans="1:5">
      <c r="A344" s="100"/>
      <c r="B344" s="100"/>
      <c r="C344" s="99"/>
      <c r="D344" s="99"/>
      <c r="E344" s="100"/>
    </row>
    <row r="345" spans="1:5">
      <c r="A345" s="100"/>
      <c r="B345" s="100"/>
      <c r="C345" s="99"/>
      <c r="D345" s="99"/>
      <c r="E345" s="100"/>
    </row>
    <row r="346" spans="1:5">
      <c r="A346" s="100"/>
      <c r="B346" s="100"/>
      <c r="C346" s="99"/>
      <c r="D346" s="99"/>
      <c r="E346" s="100"/>
    </row>
    <row r="347" spans="1:5">
      <c r="A347" s="100"/>
      <c r="B347" s="100"/>
      <c r="C347" s="99"/>
      <c r="D347" s="99"/>
      <c r="E347" s="100"/>
    </row>
    <row r="348" spans="1:5">
      <c r="A348" s="100"/>
      <c r="B348" s="100"/>
      <c r="C348" s="99"/>
      <c r="D348" s="99"/>
      <c r="E348" s="100"/>
    </row>
    <row r="349" spans="1:5">
      <c r="A349" s="100"/>
      <c r="B349" s="100"/>
      <c r="C349" s="99"/>
      <c r="D349" s="99"/>
      <c r="E349" s="100"/>
    </row>
    <row r="350" spans="1:5">
      <c r="A350" s="100"/>
      <c r="B350" s="100"/>
      <c r="C350" s="99"/>
      <c r="D350" s="99"/>
      <c r="E350" s="100"/>
    </row>
    <row r="351" spans="1:5">
      <c r="A351" s="100"/>
      <c r="B351" s="100"/>
      <c r="C351" s="99"/>
      <c r="D351" s="99"/>
      <c r="E351" s="100"/>
    </row>
    <row r="352" spans="1:5">
      <c r="A352" s="100"/>
      <c r="B352" s="100"/>
      <c r="C352" s="99"/>
      <c r="D352" s="99"/>
      <c r="E352" s="100"/>
    </row>
    <row r="353" spans="1:5">
      <c r="A353" s="100"/>
      <c r="B353" s="100"/>
      <c r="C353" s="99"/>
      <c r="D353" s="99"/>
      <c r="E353" s="100"/>
    </row>
    <row r="354" spans="1:5">
      <c r="A354" s="100"/>
      <c r="B354" s="100"/>
      <c r="C354" s="99"/>
      <c r="D354" s="99"/>
      <c r="E354" s="100"/>
    </row>
    <row r="355" spans="1:5">
      <c r="A355" s="100"/>
      <c r="B355" s="100"/>
      <c r="C355" s="99"/>
      <c r="D355" s="99"/>
      <c r="E355" s="100"/>
    </row>
    <row r="356" spans="1:5">
      <c r="A356" s="100"/>
      <c r="B356" s="100"/>
      <c r="C356" s="99"/>
      <c r="D356" s="99"/>
      <c r="E356" s="100"/>
    </row>
    <row r="357" spans="1:5">
      <c r="A357" s="100"/>
      <c r="B357" s="100"/>
      <c r="C357" s="99"/>
      <c r="D357" s="99"/>
      <c r="E357" s="100"/>
    </row>
    <row r="358" spans="1:5">
      <c r="A358" s="100"/>
      <c r="B358" s="100"/>
      <c r="C358" s="99"/>
      <c r="D358" s="99"/>
      <c r="E358" s="100"/>
    </row>
    <row r="359" spans="1:5">
      <c r="A359" s="100"/>
      <c r="B359" s="100"/>
      <c r="C359" s="99"/>
      <c r="D359" s="99"/>
      <c r="E359" s="100"/>
    </row>
    <row r="360" spans="1:5">
      <c r="A360" s="100"/>
      <c r="B360" s="100"/>
      <c r="C360" s="99"/>
      <c r="D360" s="99"/>
      <c r="E360" s="100"/>
    </row>
    <row r="361" spans="1:5">
      <c r="A361" s="100"/>
      <c r="B361" s="100"/>
      <c r="C361" s="99"/>
      <c r="D361" s="99"/>
      <c r="E361" s="100"/>
    </row>
    <row r="362" spans="1:5">
      <c r="A362" s="100"/>
      <c r="B362" s="100"/>
      <c r="C362" s="99"/>
      <c r="D362" s="99"/>
      <c r="E362" s="100"/>
    </row>
    <row r="363" spans="1:5">
      <c r="A363" s="100"/>
      <c r="B363" s="100"/>
      <c r="C363" s="99"/>
      <c r="D363" s="99"/>
      <c r="E363" s="100"/>
    </row>
    <row r="364" spans="1:5">
      <c r="A364" s="100"/>
      <c r="B364" s="100"/>
      <c r="C364" s="99"/>
      <c r="D364" s="99"/>
      <c r="E364" s="100"/>
    </row>
    <row r="365" spans="1:5">
      <c r="A365" s="100"/>
      <c r="B365" s="100"/>
      <c r="C365" s="99"/>
      <c r="D365" s="99"/>
      <c r="E365" s="100"/>
    </row>
    <row r="366" spans="1:5">
      <c r="A366" s="100"/>
      <c r="B366" s="100"/>
      <c r="C366" s="99"/>
      <c r="D366" s="99"/>
      <c r="E366" s="100"/>
    </row>
    <row r="367" spans="1:5">
      <c r="A367" s="100"/>
      <c r="B367" s="100"/>
      <c r="C367" s="99"/>
      <c r="D367" s="99"/>
      <c r="E367" s="100"/>
    </row>
    <row r="368" spans="1:5">
      <c r="A368" s="100"/>
      <c r="B368" s="100"/>
      <c r="C368" s="99"/>
      <c r="D368" s="99"/>
      <c r="E368" s="100"/>
    </row>
    <row r="369" spans="1:5">
      <c r="A369" s="100"/>
      <c r="B369" s="100"/>
      <c r="C369" s="99"/>
      <c r="D369" s="99"/>
      <c r="E369" s="100"/>
    </row>
    <row r="370" spans="1:5">
      <c r="A370" s="100"/>
      <c r="B370" s="100"/>
      <c r="C370" s="99"/>
      <c r="D370" s="99"/>
      <c r="E370" s="100"/>
    </row>
    <row r="371" spans="1:5">
      <c r="A371" s="100"/>
      <c r="B371" s="100"/>
      <c r="C371" s="99"/>
      <c r="D371" s="99"/>
      <c r="E371" s="100"/>
    </row>
    <row r="372" spans="1:5">
      <c r="A372" s="100"/>
      <c r="B372" s="100"/>
      <c r="C372" s="99"/>
      <c r="D372" s="99"/>
      <c r="E372" s="100"/>
    </row>
    <row r="373" spans="1:5">
      <c r="A373" s="100"/>
      <c r="B373" s="100"/>
      <c r="C373" s="99"/>
      <c r="D373" s="99"/>
      <c r="E373" s="100"/>
    </row>
    <row r="374" spans="1:5">
      <c r="A374" s="100"/>
      <c r="B374" s="100"/>
      <c r="C374" s="99"/>
      <c r="D374" s="99"/>
      <c r="E374" s="100"/>
    </row>
    <row r="375" spans="1:5">
      <c r="A375" s="100"/>
      <c r="B375" s="100"/>
      <c r="C375" s="99"/>
      <c r="D375" s="99"/>
      <c r="E375" s="100"/>
    </row>
    <row r="376" spans="1:5">
      <c r="A376" s="100"/>
      <c r="B376" s="100"/>
      <c r="C376" s="99"/>
      <c r="D376" s="99"/>
      <c r="E376" s="100"/>
    </row>
    <row r="377" spans="1:5">
      <c r="A377" s="100"/>
      <c r="B377" s="100"/>
      <c r="C377" s="99"/>
      <c r="D377" s="99"/>
      <c r="E377" s="100"/>
    </row>
    <row r="378" spans="1:5">
      <c r="A378" s="100"/>
      <c r="B378" s="100"/>
      <c r="C378" s="99"/>
      <c r="D378" s="99"/>
      <c r="E378" s="100"/>
    </row>
    <row r="379" spans="1:5">
      <c r="A379" s="100"/>
      <c r="B379" s="100"/>
      <c r="C379" s="99"/>
      <c r="D379" s="99"/>
      <c r="E379" s="100"/>
    </row>
    <row r="380" spans="1:5">
      <c r="A380" s="100"/>
      <c r="B380" s="100"/>
      <c r="C380" s="99"/>
      <c r="D380" s="99"/>
      <c r="E380" s="100"/>
    </row>
    <row r="381" spans="1:5">
      <c r="A381" s="100"/>
      <c r="B381" s="100"/>
      <c r="C381" s="99"/>
      <c r="D381" s="99"/>
      <c r="E381" s="100"/>
    </row>
    <row r="382" spans="1:5">
      <c r="A382" s="100"/>
      <c r="B382" s="100"/>
      <c r="C382" s="99"/>
      <c r="D382" s="99"/>
      <c r="E382" s="100"/>
    </row>
    <row r="383" spans="1:5">
      <c r="A383" s="100"/>
      <c r="B383" s="100"/>
      <c r="C383" s="99"/>
      <c r="D383" s="99"/>
      <c r="E383" s="100"/>
    </row>
    <row r="384" spans="1:5">
      <c r="A384" s="100"/>
      <c r="B384" s="100"/>
      <c r="C384" s="99"/>
      <c r="D384" s="99"/>
      <c r="E384" s="100"/>
    </row>
    <row r="385" spans="1:5">
      <c r="A385" s="100"/>
      <c r="B385" s="100"/>
      <c r="C385" s="99"/>
      <c r="D385" s="99"/>
      <c r="E385" s="100"/>
    </row>
    <row r="386" spans="1:5">
      <c r="A386" s="100"/>
      <c r="B386" s="100"/>
      <c r="C386" s="99"/>
      <c r="D386" s="99"/>
      <c r="E386" s="100"/>
    </row>
    <row r="387" spans="1:5">
      <c r="A387" s="100"/>
      <c r="B387" s="100"/>
      <c r="C387" s="99"/>
      <c r="D387" s="99"/>
      <c r="E387" s="100"/>
    </row>
    <row r="388" spans="1:5">
      <c r="A388" s="100"/>
      <c r="B388" s="100"/>
      <c r="C388" s="99"/>
      <c r="D388" s="99"/>
      <c r="E388" s="100"/>
    </row>
    <row r="389" spans="1:5">
      <c r="A389" s="100"/>
      <c r="B389" s="100"/>
      <c r="C389" s="99"/>
      <c r="D389" s="99"/>
      <c r="E389" s="100"/>
    </row>
    <row r="390" spans="1:5">
      <c r="A390" s="100"/>
      <c r="B390" s="100"/>
      <c r="C390" s="99"/>
      <c r="D390" s="99"/>
      <c r="E390" s="100"/>
    </row>
    <row r="391" spans="1:5">
      <c r="A391" s="100"/>
      <c r="B391" s="100"/>
      <c r="C391" s="99"/>
      <c r="D391" s="99"/>
      <c r="E391" s="100"/>
    </row>
    <row r="392" spans="1:5">
      <c r="A392" s="100"/>
      <c r="B392" s="100"/>
      <c r="C392" s="99"/>
      <c r="D392" s="99"/>
      <c r="E392" s="100"/>
    </row>
    <row r="393" spans="1:5">
      <c r="A393" s="100"/>
      <c r="B393" s="100"/>
      <c r="C393" s="99"/>
      <c r="D393" s="99"/>
      <c r="E393" s="100"/>
    </row>
    <row r="394" spans="1:5">
      <c r="A394" s="100"/>
      <c r="B394" s="100"/>
      <c r="C394" s="99"/>
      <c r="D394" s="99"/>
      <c r="E394" s="100"/>
    </row>
    <row r="395" spans="1:5">
      <c r="A395" s="100"/>
      <c r="B395" s="100"/>
      <c r="C395" s="99"/>
      <c r="D395" s="99"/>
      <c r="E395" s="100"/>
    </row>
    <row r="396" spans="1:5">
      <c r="A396" s="100"/>
      <c r="B396" s="100"/>
      <c r="C396" s="99"/>
      <c r="D396" s="99"/>
      <c r="E396" s="100"/>
    </row>
    <row r="397" spans="1:5">
      <c r="A397" s="100"/>
      <c r="B397" s="100"/>
      <c r="C397" s="99"/>
      <c r="D397" s="99"/>
      <c r="E397" s="100"/>
    </row>
    <row r="398" spans="1:5">
      <c r="A398" s="100"/>
      <c r="B398" s="100"/>
      <c r="C398" s="99"/>
      <c r="D398" s="99"/>
      <c r="E398" s="100"/>
    </row>
    <row r="399" spans="1:5">
      <c r="A399" s="100"/>
      <c r="B399" s="100"/>
      <c r="C399" s="99"/>
      <c r="D399" s="99"/>
      <c r="E399" s="100"/>
    </row>
    <row r="400" spans="1:5">
      <c r="A400" s="100"/>
      <c r="B400" s="100"/>
      <c r="C400" s="99"/>
      <c r="D400" s="99"/>
      <c r="E400" s="100"/>
    </row>
    <row r="401" spans="1:5">
      <c r="A401" s="100"/>
      <c r="B401" s="100"/>
      <c r="C401" s="99"/>
      <c r="D401" s="99"/>
      <c r="E401" s="100"/>
    </row>
    <row r="402" spans="1:5">
      <c r="A402" s="100"/>
      <c r="B402" s="100"/>
      <c r="C402" s="99"/>
      <c r="D402" s="99"/>
      <c r="E402" s="100"/>
    </row>
    <row r="403" spans="1:5">
      <c r="A403" s="100"/>
      <c r="B403" s="100"/>
      <c r="C403" s="99"/>
      <c r="D403" s="99"/>
      <c r="E403" s="100"/>
    </row>
    <row r="404" spans="1:5">
      <c r="A404" s="100"/>
      <c r="B404" s="100"/>
      <c r="C404" s="99"/>
      <c r="D404" s="99"/>
      <c r="E404" s="100"/>
    </row>
    <row r="405" spans="1:5">
      <c r="A405" s="100"/>
      <c r="B405" s="100"/>
      <c r="C405" s="99"/>
      <c r="D405" s="99"/>
      <c r="E405" s="100"/>
    </row>
    <row r="406" spans="1:5">
      <c r="A406" s="100"/>
      <c r="B406" s="100"/>
      <c r="C406" s="99"/>
      <c r="D406" s="99"/>
      <c r="E406" s="100"/>
    </row>
    <row r="407" spans="1:5">
      <c r="A407" s="100"/>
      <c r="B407" s="100"/>
      <c r="C407" s="99"/>
      <c r="D407" s="99"/>
      <c r="E407" s="100"/>
    </row>
    <row r="408" spans="1:5">
      <c r="A408" s="100"/>
      <c r="B408" s="100"/>
      <c r="C408" s="99"/>
      <c r="D408" s="99"/>
      <c r="E408" s="100"/>
    </row>
    <row r="409" spans="1:5">
      <c r="A409" s="100"/>
      <c r="B409" s="100"/>
      <c r="C409" s="99"/>
      <c r="D409" s="99"/>
      <c r="E409" s="100"/>
    </row>
    <row r="410" spans="1:5">
      <c r="A410" s="100"/>
      <c r="B410" s="100"/>
      <c r="C410" s="99"/>
      <c r="D410" s="99"/>
      <c r="E410" s="100"/>
    </row>
    <row r="411" spans="1:5">
      <c r="A411" s="100"/>
      <c r="B411" s="100"/>
      <c r="C411" s="99"/>
      <c r="D411" s="99"/>
      <c r="E411" s="100"/>
    </row>
    <row r="412" spans="1:5">
      <c r="A412" s="100"/>
      <c r="B412" s="100"/>
      <c r="C412" s="99"/>
      <c r="D412" s="99"/>
      <c r="E412" s="100"/>
    </row>
    <row r="413" spans="1:5">
      <c r="A413" s="100"/>
      <c r="B413" s="100"/>
      <c r="C413" s="99"/>
      <c r="D413" s="99"/>
      <c r="E413" s="100"/>
    </row>
    <row r="414" spans="1:5">
      <c r="A414" s="100"/>
      <c r="B414" s="100"/>
      <c r="C414" s="99"/>
      <c r="D414" s="99"/>
      <c r="E414" s="100"/>
    </row>
    <row r="415" spans="1:5">
      <c r="A415" s="100"/>
      <c r="B415" s="100"/>
      <c r="C415" s="99"/>
      <c r="D415" s="99"/>
      <c r="E415" s="100"/>
    </row>
    <row r="416" spans="1:5">
      <c r="A416" s="100"/>
      <c r="B416" s="100"/>
      <c r="C416" s="99"/>
      <c r="D416" s="99"/>
      <c r="E416" s="100"/>
    </row>
    <row r="417" spans="1:5">
      <c r="A417" s="100"/>
      <c r="B417" s="100"/>
      <c r="C417" s="99"/>
      <c r="D417" s="99"/>
      <c r="E417" s="100"/>
    </row>
    <row r="418" spans="1:5">
      <c r="A418" s="100"/>
      <c r="B418" s="100"/>
      <c r="C418" s="99"/>
      <c r="D418" s="99"/>
      <c r="E418" s="100"/>
    </row>
    <row r="419" spans="1:5">
      <c r="A419" s="100"/>
      <c r="B419" s="100"/>
      <c r="C419" s="99"/>
      <c r="D419" s="99"/>
      <c r="E419" s="100"/>
    </row>
    <row r="420" spans="1:5">
      <c r="A420" s="100"/>
      <c r="B420" s="100"/>
      <c r="C420" s="99"/>
      <c r="D420" s="99"/>
      <c r="E420" s="100"/>
    </row>
    <row r="421" spans="1:5">
      <c r="A421" s="100"/>
      <c r="B421" s="100"/>
      <c r="C421" s="99"/>
      <c r="D421" s="99"/>
      <c r="E421" s="100"/>
    </row>
    <row r="422" spans="1:5">
      <c r="A422" s="100"/>
      <c r="B422" s="100"/>
      <c r="C422" s="99"/>
      <c r="D422" s="99"/>
      <c r="E422" s="100"/>
    </row>
    <row r="423" spans="1:5">
      <c r="A423" s="100"/>
      <c r="B423" s="100"/>
      <c r="C423" s="99"/>
      <c r="D423" s="99"/>
      <c r="E423" s="100"/>
    </row>
    <row r="424" spans="1:5">
      <c r="A424" s="100"/>
      <c r="B424" s="100"/>
      <c r="C424" s="99"/>
      <c r="D424" s="99"/>
      <c r="E424" s="100"/>
    </row>
    <row r="425" spans="1:5">
      <c r="A425" s="100"/>
      <c r="B425" s="100"/>
      <c r="C425" s="99"/>
      <c r="D425" s="99"/>
      <c r="E425" s="100"/>
    </row>
    <row r="426" spans="1:5">
      <c r="A426" s="100"/>
      <c r="B426" s="100"/>
      <c r="C426" s="99"/>
      <c r="D426" s="99"/>
      <c r="E426" s="100"/>
    </row>
    <row r="427" spans="1:5">
      <c r="A427" s="100"/>
      <c r="B427" s="100"/>
      <c r="C427" s="99"/>
      <c r="D427" s="99"/>
      <c r="E427" s="100"/>
    </row>
    <row r="428" spans="1:5">
      <c r="A428" s="100"/>
      <c r="B428" s="100"/>
      <c r="C428" s="99"/>
      <c r="D428" s="99"/>
      <c r="E428" s="100"/>
    </row>
    <row r="429" spans="1:5">
      <c r="A429" s="100"/>
      <c r="B429" s="100"/>
      <c r="C429" s="99"/>
      <c r="D429" s="99"/>
      <c r="E429" s="100"/>
    </row>
    <row r="430" spans="1:5">
      <c r="A430" s="100"/>
      <c r="B430" s="100"/>
      <c r="C430" s="99"/>
      <c r="D430" s="99"/>
      <c r="E430" s="100"/>
    </row>
    <row r="431" spans="1:5">
      <c r="A431" s="100"/>
      <c r="B431" s="100"/>
      <c r="C431" s="99"/>
      <c r="D431" s="99"/>
      <c r="E431" s="100"/>
    </row>
    <row r="432" spans="1:5">
      <c r="A432" s="100"/>
      <c r="B432" s="100"/>
      <c r="C432" s="99"/>
      <c r="D432" s="99"/>
      <c r="E432" s="100"/>
    </row>
    <row r="433" spans="1:5">
      <c r="A433" s="100"/>
      <c r="B433" s="100"/>
      <c r="C433" s="99"/>
      <c r="D433" s="99"/>
      <c r="E433" s="100"/>
    </row>
    <row r="434" spans="1:5">
      <c r="A434" s="100"/>
      <c r="B434" s="100"/>
      <c r="C434" s="99"/>
      <c r="D434" s="99"/>
      <c r="E434" s="100"/>
    </row>
    <row r="435" spans="1:5">
      <c r="A435" s="100"/>
      <c r="B435" s="100"/>
      <c r="C435" s="99"/>
      <c r="D435" s="99"/>
      <c r="E435" s="100"/>
    </row>
    <row r="436" spans="1:5">
      <c r="A436" s="100"/>
      <c r="B436" s="100"/>
      <c r="C436" s="99"/>
      <c r="D436" s="99"/>
      <c r="E436" s="100"/>
    </row>
    <row r="437" spans="1:5">
      <c r="A437" s="100"/>
      <c r="B437" s="100"/>
      <c r="C437" s="99"/>
      <c r="D437" s="99"/>
      <c r="E437" s="100"/>
    </row>
    <row r="438" spans="1:5">
      <c r="A438" s="100"/>
      <c r="B438" s="100"/>
      <c r="C438" s="99"/>
      <c r="D438" s="99"/>
      <c r="E438" s="100"/>
    </row>
    <row r="439" spans="1:5">
      <c r="A439" s="100"/>
      <c r="B439" s="100"/>
      <c r="C439" s="99"/>
      <c r="D439" s="99"/>
      <c r="E439" s="100"/>
    </row>
    <row r="440" spans="1:5">
      <c r="A440" s="100"/>
      <c r="B440" s="100"/>
      <c r="C440" s="99"/>
      <c r="D440" s="99"/>
      <c r="E440" s="100"/>
    </row>
    <row r="441" spans="1:5">
      <c r="A441" s="100"/>
      <c r="B441" s="100"/>
      <c r="C441" s="99"/>
      <c r="D441" s="99"/>
      <c r="E441" s="100"/>
    </row>
    <row r="442" spans="1:5">
      <c r="A442" s="100"/>
      <c r="B442" s="100"/>
      <c r="C442" s="99"/>
      <c r="D442" s="99"/>
      <c r="E442" s="100"/>
    </row>
    <row r="443" spans="1:5">
      <c r="A443" s="100"/>
      <c r="B443" s="100"/>
      <c r="C443" s="99"/>
      <c r="D443" s="99"/>
      <c r="E443" s="100"/>
    </row>
    <row r="444" spans="1:5">
      <c r="A444" s="100"/>
      <c r="B444" s="100"/>
      <c r="C444" s="99"/>
      <c r="D444" s="99"/>
      <c r="E444" s="100"/>
    </row>
    <row r="445" spans="1:5">
      <c r="A445" s="100"/>
      <c r="B445" s="100"/>
      <c r="C445" s="99"/>
      <c r="D445" s="99"/>
      <c r="E445" s="100"/>
    </row>
    <row r="446" spans="1:5">
      <c r="A446" s="100"/>
      <c r="B446" s="100"/>
      <c r="C446" s="99"/>
      <c r="D446" s="99"/>
      <c r="E446" s="100"/>
    </row>
    <row r="447" spans="1:5">
      <c r="A447" s="100"/>
      <c r="B447" s="100"/>
      <c r="C447" s="99"/>
      <c r="D447" s="99"/>
      <c r="E447" s="100"/>
    </row>
    <row r="448" spans="1:5">
      <c r="A448" s="100"/>
      <c r="B448" s="100"/>
      <c r="C448" s="99"/>
      <c r="D448" s="99"/>
      <c r="E448" s="100"/>
    </row>
    <row r="449" spans="1:5">
      <c r="A449" s="100"/>
      <c r="B449" s="100"/>
      <c r="C449" s="99"/>
      <c r="D449" s="99"/>
      <c r="E449" s="100"/>
    </row>
    <row r="450" spans="1:5">
      <c r="A450" s="100"/>
      <c r="B450" s="100"/>
      <c r="C450" s="99"/>
      <c r="D450" s="99"/>
      <c r="E450" s="100"/>
    </row>
    <row r="451" spans="1:5">
      <c r="A451" s="100"/>
      <c r="B451" s="100"/>
      <c r="C451" s="99"/>
      <c r="D451" s="99"/>
      <c r="E451" s="100"/>
    </row>
    <row r="452" spans="1:5">
      <c r="A452" s="100"/>
      <c r="B452" s="100"/>
      <c r="C452" s="99"/>
      <c r="D452" s="99"/>
      <c r="E452" s="100"/>
    </row>
    <row r="453" spans="1:5">
      <c r="A453" s="100"/>
      <c r="B453" s="100"/>
      <c r="C453" s="99"/>
      <c r="D453" s="99"/>
      <c r="E453" s="100"/>
    </row>
    <row r="454" spans="1:5">
      <c r="A454" s="100"/>
      <c r="B454" s="100"/>
      <c r="C454" s="99"/>
      <c r="D454" s="99"/>
      <c r="E454" s="100"/>
    </row>
    <row r="455" spans="1:5">
      <c r="A455" s="100"/>
      <c r="B455" s="100"/>
      <c r="C455" s="99"/>
      <c r="D455" s="99"/>
      <c r="E455" s="100"/>
    </row>
    <row r="456" spans="1:5">
      <c r="A456" s="100"/>
      <c r="B456" s="100"/>
      <c r="C456" s="99"/>
      <c r="D456" s="99"/>
      <c r="E456" s="100"/>
    </row>
    <row r="457" spans="1:5">
      <c r="A457" s="100"/>
      <c r="B457" s="100"/>
      <c r="C457" s="99"/>
      <c r="D457" s="99"/>
      <c r="E457" s="100"/>
    </row>
    <row r="458" spans="1:5">
      <c r="A458" s="100"/>
      <c r="B458" s="100"/>
      <c r="C458" s="99"/>
      <c r="D458" s="99"/>
      <c r="E458" s="100"/>
    </row>
    <row r="459" spans="1:5">
      <c r="A459" s="100"/>
      <c r="B459" s="100"/>
      <c r="C459" s="99"/>
      <c r="D459" s="99"/>
      <c r="E459" s="100"/>
    </row>
    <row r="460" spans="1:5">
      <c r="A460" s="100"/>
      <c r="B460" s="100"/>
      <c r="C460" s="99"/>
      <c r="D460" s="99"/>
      <c r="E460" s="100"/>
    </row>
    <row r="461" spans="1:5">
      <c r="A461" s="100"/>
      <c r="B461" s="100"/>
      <c r="C461" s="99"/>
      <c r="D461" s="99"/>
      <c r="E461" s="100"/>
    </row>
    <row r="462" spans="1:5">
      <c r="A462" s="100"/>
      <c r="B462" s="100"/>
      <c r="C462" s="99"/>
      <c r="D462" s="99"/>
      <c r="E462" s="100"/>
    </row>
    <row r="463" spans="1:5">
      <c r="A463" s="100"/>
      <c r="B463" s="100"/>
      <c r="C463" s="99"/>
      <c r="D463" s="99"/>
      <c r="E463" s="100"/>
    </row>
    <row r="464" spans="1:5">
      <c r="A464" s="100"/>
      <c r="B464" s="100"/>
      <c r="C464" s="99"/>
      <c r="D464" s="99"/>
      <c r="E464" s="100"/>
    </row>
    <row r="465" spans="1:5">
      <c r="A465" s="100"/>
      <c r="B465" s="100"/>
      <c r="C465" s="99"/>
      <c r="D465" s="99"/>
      <c r="E465" s="100"/>
    </row>
    <row r="466" spans="1:5">
      <c r="A466" s="100"/>
      <c r="B466" s="100"/>
      <c r="C466" s="99"/>
      <c r="D466" s="99"/>
      <c r="E466" s="100"/>
    </row>
    <row r="467" spans="1:5">
      <c r="A467" s="100"/>
      <c r="B467" s="100"/>
      <c r="C467" s="99"/>
      <c r="D467" s="99"/>
      <c r="E467" s="100"/>
    </row>
    <row r="468" spans="1:5">
      <c r="A468" s="100"/>
      <c r="B468" s="100"/>
      <c r="C468" s="99"/>
      <c r="D468" s="99"/>
      <c r="E468" s="100"/>
    </row>
    <row r="469" spans="1:5">
      <c r="A469" s="100"/>
      <c r="B469" s="100"/>
      <c r="C469" s="99"/>
      <c r="D469" s="99"/>
      <c r="E469" s="100"/>
    </row>
    <row r="470" spans="1:5">
      <c r="A470" s="100"/>
      <c r="B470" s="100"/>
      <c r="C470" s="99"/>
      <c r="D470" s="99"/>
      <c r="E470" s="100"/>
    </row>
    <row r="471" spans="1:5">
      <c r="A471" s="100"/>
      <c r="B471" s="100"/>
      <c r="C471" s="99"/>
      <c r="D471" s="99"/>
      <c r="E471" s="100"/>
    </row>
    <row r="472" spans="1:5">
      <c r="A472" s="100"/>
      <c r="B472" s="100"/>
      <c r="C472" s="99"/>
      <c r="D472" s="99"/>
      <c r="E472" s="100"/>
    </row>
    <row r="473" spans="1:5">
      <c r="A473" s="100"/>
      <c r="B473" s="100"/>
      <c r="C473" s="99"/>
      <c r="D473" s="99"/>
      <c r="E473" s="100"/>
    </row>
    <row r="474" spans="1:5">
      <c r="A474" s="100"/>
      <c r="B474" s="100"/>
      <c r="C474" s="99"/>
      <c r="D474" s="99"/>
      <c r="E474" s="100"/>
    </row>
    <row r="475" spans="1:5">
      <c r="A475" s="100"/>
      <c r="B475" s="100"/>
      <c r="C475" s="99"/>
      <c r="D475" s="99"/>
      <c r="E475" s="100"/>
    </row>
    <row r="476" spans="1:5">
      <c r="A476" s="100"/>
      <c r="B476" s="100"/>
      <c r="C476" s="99"/>
      <c r="D476" s="99"/>
      <c r="E476" s="100"/>
    </row>
    <row r="477" spans="1:5">
      <c r="A477" s="100"/>
      <c r="B477" s="100"/>
      <c r="C477" s="99"/>
      <c r="D477" s="99"/>
      <c r="E477" s="100"/>
    </row>
    <row r="478" spans="1:5">
      <c r="A478" s="100"/>
      <c r="B478" s="100"/>
      <c r="C478" s="99"/>
      <c r="D478" s="99"/>
      <c r="E478" s="100"/>
    </row>
    <row r="479" spans="1:5">
      <c r="A479" s="100"/>
      <c r="B479" s="100"/>
      <c r="C479" s="99"/>
      <c r="D479" s="99"/>
      <c r="E479" s="100"/>
    </row>
    <row r="480" spans="1:5">
      <c r="A480" s="100"/>
      <c r="B480" s="100"/>
      <c r="C480" s="99"/>
      <c r="D480" s="99"/>
      <c r="E480" s="100"/>
    </row>
    <row r="481" spans="1:5">
      <c r="A481" s="100"/>
      <c r="B481" s="100"/>
      <c r="C481" s="99"/>
      <c r="D481" s="99"/>
      <c r="E481" s="100"/>
    </row>
    <row r="482" spans="1:5">
      <c r="A482" s="100"/>
      <c r="B482" s="100"/>
      <c r="C482" s="99"/>
      <c r="D482" s="99"/>
      <c r="E482" s="100"/>
    </row>
    <row r="483" spans="1:5">
      <c r="A483" s="100"/>
      <c r="B483" s="100"/>
      <c r="C483" s="99"/>
      <c r="D483" s="99"/>
      <c r="E483" s="100"/>
    </row>
    <row r="484" spans="1:5">
      <c r="D484" s="99"/>
      <c r="E484" s="100"/>
    </row>
    <row r="485" spans="1:5">
      <c r="D485" s="99"/>
      <c r="E485" s="100"/>
    </row>
    <row r="486" spans="1:5">
      <c r="D486" s="99"/>
      <c r="E486" s="100"/>
    </row>
    <row r="487" spans="1:5">
      <c r="D487" s="99"/>
      <c r="E487" s="100"/>
    </row>
  </sheetData>
  <mergeCells count="14">
    <mergeCell ref="C78:D78"/>
    <mergeCell ref="C97:D97"/>
    <mergeCell ref="C22:D22"/>
    <mergeCell ref="C189:E189"/>
    <mergeCell ref="C188:D188"/>
    <mergeCell ref="C114:D114"/>
    <mergeCell ref="C133:D133"/>
    <mergeCell ref="C151:D151"/>
    <mergeCell ref="C169:D169"/>
    <mergeCell ref="C1:E1"/>
    <mergeCell ref="H1:K1"/>
    <mergeCell ref="H2:K2"/>
    <mergeCell ref="C42:D42"/>
    <mergeCell ref="C60:D60"/>
  </mergeCells>
  <pageMargins left="0.25" right="0.25" top="0.31" bottom="0.21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2026-01-15T05:02:58Z</cp:lastPrinted>
  <dcterms:created xsi:type="dcterms:W3CDTF">2022-05-16T14:23:56Z</dcterms:created>
  <dcterms:modified xsi:type="dcterms:W3CDTF">2026-04-14T09:13:28Z</dcterms:modified>
</cp:coreProperties>
</file>